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2030" windowHeight="5715" tabRatio="500" firstSheet="2" activeTab="6"/>
  </bookViews>
  <sheets>
    <sheet name="allir" sheetId="1" r:id="rId1"/>
    <sheet name="yngri en 5 flokkur" sheetId="2" r:id="rId2"/>
    <sheet name="5 flokkur" sheetId="3" r:id="rId3"/>
    <sheet name="4 FLOKKUR" sheetId="4" r:id="rId4"/>
    <sheet name="3 flokkir" sheetId="5" r:id="rId5"/>
    <sheet name="1. hluti" sheetId="6" r:id="rId6"/>
    <sheet name="2. hluti" sheetId="7" r:id="rId7"/>
    <sheet name="Sheet3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<sst xmlns="http://schemas.openxmlformats.org/spreadsheetml/2006/main" count="1770" uniqueCount="244">
  <si>
    <t>Nafn</t>
  </si>
  <si>
    <t>Aldur</t>
  </si>
  <si>
    <t>Tramp</t>
  </si>
  <si>
    <t>Fiber</t>
  </si>
  <si>
    <t>Stökk</t>
  </si>
  <si>
    <t>Dans</t>
  </si>
  <si>
    <t>Félag</t>
  </si>
  <si>
    <t>Erla María Ingólfsdóttir</t>
  </si>
  <si>
    <t>B</t>
  </si>
  <si>
    <t>Þór</t>
  </si>
  <si>
    <t>Róbert Alexander Geirsson</t>
  </si>
  <si>
    <t>Bjarki Fannar Magnússon</t>
  </si>
  <si>
    <t>Emilía Hugrún Lárusdóttir</t>
  </si>
  <si>
    <t>Sigríður Júlía Hansdóttir</t>
  </si>
  <si>
    <t>Rebekka??</t>
  </si>
  <si>
    <t xml:space="preserve">Sigríður Fjóla Þórarinsdóttir </t>
  </si>
  <si>
    <t>Sandra Magnúsdóttir</t>
  </si>
  <si>
    <t xml:space="preserve">Sölvi Hrafn Steinþórsson </t>
  </si>
  <si>
    <t xml:space="preserve">Þrúður Sóley Guðnadóttir </t>
  </si>
  <si>
    <t xml:space="preserve">Svanhildur Sigurðardóttir </t>
  </si>
  <si>
    <t xml:space="preserve">Lilja Rós Júlíusdóttir </t>
  </si>
  <si>
    <t xml:space="preserve">Júlia Lis Svansdóttir </t>
  </si>
  <si>
    <t>Alexandra Björg Jóhannsdóttir</t>
  </si>
  <si>
    <t>x</t>
  </si>
  <si>
    <t>Hamar</t>
  </si>
  <si>
    <t>Axel Bjarkar</t>
  </si>
  <si>
    <t>Erla Rut Pétursdóttir</t>
  </si>
  <si>
    <t>Jónína Njarðardóttir</t>
  </si>
  <si>
    <t>Julian Carl Kristófersson</t>
  </si>
  <si>
    <t>María Rut Ómarsdóttir</t>
  </si>
  <si>
    <t>Móheiður Mist Þórðardóttir</t>
  </si>
  <si>
    <t>Signý Ólöf Stefánsdóttir</t>
  </si>
  <si>
    <t>Thelma Rakel</t>
  </si>
  <si>
    <t>Elís</t>
  </si>
  <si>
    <t>Guðrún Birna Þórarinsdóttir</t>
  </si>
  <si>
    <t>UMF-Bisk</t>
  </si>
  <si>
    <t>Unnur Kjartansdóttir</t>
  </si>
  <si>
    <t xml:space="preserve">Jóna Kolbrún Helgadóttir </t>
  </si>
  <si>
    <t xml:space="preserve">Ronja Alexandra Valdimarsdóttir </t>
  </si>
  <si>
    <t xml:space="preserve">Katla Ýr Gautadóttir </t>
  </si>
  <si>
    <t>A</t>
  </si>
  <si>
    <t xml:space="preserve">Hafdís Þöll Berglindardóttir </t>
  </si>
  <si>
    <t xml:space="preserve">Ester Eik Berglindardóttir </t>
  </si>
  <si>
    <t xml:space="preserve">Erna Svava Þórðardóttir Bjerke </t>
  </si>
  <si>
    <t xml:space="preserve">Sólveig Þóra Þorsteinsdóttir </t>
  </si>
  <si>
    <t>Adda Þórey Jónsdóttir</t>
  </si>
  <si>
    <t>Gígja Marín Þorsteinsdóttir</t>
  </si>
  <si>
    <t>Guðjón Ingason</t>
  </si>
  <si>
    <t>Hanna Tara Björnsdóttir</t>
  </si>
  <si>
    <t>Margrét Ágústa</t>
  </si>
  <si>
    <t>Thea Lív Teódórsdóttir</t>
  </si>
  <si>
    <t>Áslaug Kristín</t>
  </si>
  <si>
    <t>Eyþór Smári</t>
  </si>
  <si>
    <t>Jónína Baldursdóttir</t>
  </si>
  <si>
    <t>Hjálmar F.</t>
  </si>
  <si>
    <t>Gunnhildur</t>
  </si>
  <si>
    <t>Helga</t>
  </si>
  <si>
    <t xml:space="preserve">Bríet erla Andrésdóttir </t>
  </si>
  <si>
    <t xml:space="preserve">Guðný Helga Sæmundsen </t>
  </si>
  <si>
    <t xml:space="preserve">Karl Jóhann Einarsson </t>
  </si>
  <si>
    <t xml:space="preserve">Annabella Erlingsdóttir </t>
  </si>
  <si>
    <t xml:space="preserve">Dagrún Inga Jónsdóttir </t>
  </si>
  <si>
    <t xml:space="preserve">Daníela Stefánsdóttir </t>
  </si>
  <si>
    <t xml:space="preserve">Eva Þórey Jónsdóttir </t>
  </si>
  <si>
    <t xml:space="preserve">Jenný Lovísa Benediktsdóttir </t>
  </si>
  <si>
    <t xml:space="preserve">Marta María Bozovic </t>
  </si>
  <si>
    <t xml:space="preserve">Sandra Rún Raybould </t>
  </si>
  <si>
    <t xml:space="preserve">Tristan Rafn Ottóson </t>
  </si>
  <si>
    <t xml:space="preserve">Sölvi Viggóson Dýrfjörð </t>
  </si>
  <si>
    <t>Aníta Sif</t>
  </si>
  <si>
    <t>Birta</t>
  </si>
  <si>
    <t>Guðrún Rós</t>
  </si>
  <si>
    <t>Guðrún Árný</t>
  </si>
  <si>
    <t>Hekla</t>
  </si>
  <si>
    <t>Natalía</t>
  </si>
  <si>
    <t>Sandra</t>
  </si>
  <si>
    <t>Eygló</t>
  </si>
  <si>
    <t xml:space="preserve">Rósa Kristín Jóhannesdóttir </t>
  </si>
  <si>
    <t xml:space="preserve">Sölvi Freyr Jónasson </t>
  </si>
  <si>
    <t>Karen Dögg Guðmundsdóttir</t>
  </si>
  <si>
    <t>Ásdís</t>
  </si>
  <si>
    <t>Gillý</t>
  </si>
  <si>
    <t>Rakel</t>
  </si>
  <si>
    <t>Auður</t>
  </si>
  <si>
    <t>Thelma</t>
  </si>
  <si>
    <t xml:space="preserve">Sigríður Helga Steingrímsdóttir </t>
  </si>
  <si>
    <t>Flúðir</t>
  </si>
  <si>
    <t xml:space="preserve">Orri Ellertsson                    </t>
  </si>
  <si>
    <t xml:space="preserve">Matthías Ölvisson            </t>
  </si>
  <si>
    <t xml:space="preserve">Álfheiður Björk Bridde </t>
  </si>
  <si>
    <t xml:space="preserve">Laufey Ósk Jónsdóttir </t>
  </si>
  <si>
    <t xml:space="preserve">Rakel Sara Hjaltadóttir </t>
  </si>
  <si>
    <t xml:space="preserve">Sigríður Magnea Kjartansdóttir </t>
  </si>
  <si>
    <t>Arna Dögg Sturludóttir</t>
  </si>
  <si>
    <t>Birta Óskarsdóttir</t>
  </si>
  <si>
    <t xml:space="preserve">Hekla Björg Jónsdóttir </t>
  </si>
  <si>
    <t>Vilborg</t>
  </si>
  <si>
    <t>Dröfn</t>
  </si>
  <si>
    <t>Sóldís</t>
  </si>
  <si>
    <t>Írena</t>
  </si>
  <si>
    <t>Hrafndís Karla Elíasdóttir</t>
  </si>
  <si>
    <t>Ragnheiður Björk Einarsdóttir</t>
  </si>
  <si>
    <t xml:space="preserve">Þórdís Jóna Kristjánsdóttir          </t>
  </si>
  <si>
    <t xml:space="preserve">Hrafnhildur Sædís Benediktsdóttir </t>
  </si>
  <si>
    <t xml:space="preserve">Eva María Larsen </t>
  </si>
  <si>
    <t>UMF- Bisk</t>
  </si>
  <si>
    <t xml:space="preserve">Þórdís Elín Egilsdóttir </t>
  </si>
  <si>
    <t xml:space="preserve">Írena Björk Gestsdóttir  </t>
  </si>
  <si>
    <t xml:space="preserve">Katrín Stefánsdóttir </t>
  </si>
  <si>
    <t xml:space="preserve">Kolbrún Olga Reynisdóttir </t>
  </si>
  <si>
    <t xml:space="preserve">Rebekka Sif Gunnþórsdóttir </t>
  </si>
  <si>
    <t>Kolbrún</t>
  </si>
  <si>
    <t>Ágúst Guðmann Úlfarsson</t>
  </si>
  <si>
    <t>13-14</t>
  </si>
  <si>
    <t>Hrunamenn</t>
  </si>
  <si>
    <t>Ninna Ýr Sigurðardóttir</t>
  </si>
  <si>
    <t>Jóhanna Rut Gunnarsdóttir</t>
  </si>
  <si>
    <t>Selma Guðrún Gunnlaugsdóttir</t>
  </si>
  <si>
    <t>Guðleif Aþena Magnúsdóttir</t>
  </si>
  <si>
    <t xml:space="preserve">Ásta Sóllilja Guðlaugsdóttir </t>
  </si>
  <si>
    <t xml:space="preserve">Dana Heiða Becker </t>
  </si>
  <si>
    <t xml:space="preserve">Elín Helga Jónsdóttir </t>
  </si>
  <si>
    <t xml:space="preserve">Karítas Ármann </t>
  </si>
  <si>
    <t xml:space="preserve">Rannveig Góa Helgadóttir </t>
  </si>
  <si>
    <t>Fanndís Björg Bárðardóttir</t>
  </si>
  <si>
    <t>Jenný Karen Aðalsteinsdóttir</t>
  </si>
  <si>
    <t>Sigrún Sól Jónsdóttir</t>
  </si>
  <si>
    <t>Sunna Ýr Sturludóttir</t>
  </si>
  <si>
    <t>Erla</t>
  </si>
  <si>
    <t>Arnar</t>
  </si>
  <si>
    <t>Karen Munda Jónsdóttir</t>
  </si>
  <si>
    <t>15+</t>
  </si>
  <si>
    <t>Aðalbjörg Ýr Sigurbergsdóttir</t>
  </si>
  <si>
    <t>Ingibjörg Hjörleifsdóttir</t>
  </si>
  <si>
    <t>Margrét Guttormsdóttir</t>
  </si>
  <si>
    <t>nafn</t>
  </si>
  <si>
    <t>aldur</t>
  </si>
  <si>
    <t>tramp</t>
  </si>
  <si>
    <t>dýna</t>
  </si>
  <si>
    <t>stökk</t>
  </si>
  <si>
    <t>dans</t>
  </si>
  <si>
    <t>X</t>
  </si>
  <si>
    <t>NAFN</t>
  </si>
  <si>
    <t>ALDUR</t>
  </si>
  <si>
    <t>TRAMP</t>
  </si>
  <si>
    <t>DYNA</t>
  </si>
  <si>
    <t>STÖKK</t>
  </si>
  <si>
    <t>DANS</t>
  </si>
  <si>
    <t>LIÐ</t>
  </si>
  <si>
    <t>dyna</t>
  </si>
  <si>
    <t>lið</t>
  </si>
  <si>
    <t xml:space="preserve">1. Hluti </t>
  </si>
  <si>
    <t>Hópur 3</t>
  </si>
  <si>
    <t>5 flokkur</t>
  </si>
  <si>
    <t>Hópur 1</t>
  </si>
  <si>
    <t xml:space="preserve">Natalía Einarsdóttir </t>
  </si>
  <si>
    <t>Eygló Anna Arnarsd</t>
  </si>
  <si>
    <t>Ásdís Mjöll Halldórsd.</t>
  </si>
  <si>
    <t>Gillý Ósk Gunnarsd.</t>
  </si>
  <si>
    <t>Rakel Ósk Antonsd.</t>
  </si>
  <si>
    <t>Auður Gunnarsd</t>
  </si>
  <si>
    <t xml:space="preserve">Thelma Dís </t>
  </si>
  <si>
    <t>Guðrún Árný Wolfram</t>
  </si>
  <si>
    <t>Hekla Björt Birkisd</t>
  </si>
  <si>
    <t>Gunnhildur F. Hallgrímsd</t>
  </si>
  <si>
    <t>Hópur 4</t>
  </si>
  <si>
    <t>Hópur 2</t>
  </si>
  <si>
    <t xml:space="preserve">5 flokkur </t>
  </si>
  <si>
    <t>Helga Sólveig Ómarsd</t>
  </si>
  <si>
    <t>Guðrún Rós Guðmundsd</t>
  </si>
  <si>
    <t>Birta Marín Davíðsd</t>
  </si>
  <si>
    <t>Aníta Sif Brynjarsd</t>
  </si>
  <si>
    <t>Hópur 6</t>
  </si>
  <si>
    <t>8 ára</t>
  </si>
  <si>
    <t>Hópur 5</t>
  </si>
  <si>
    <t>7 ára</t>
  </si>
  <si>
    <t>Sigríður Fjóla Þórarinsdóttir</t>
  </si>
  <si>
    <t>Hópur 7</t>
  </si>
  <si>
    <t xml:space="preserve">8 ára </t>
  </si>
  <si>
    <t>Hópur 8</t>
  </si>
  <si>
    <t>Strákar</t>
  </si>
  <si>
    <t>Elís Aron Sigfússon</t>
  </si>
  <si>
    <t xml:space="preserve">2. hluti </t>
  </si>
  <si>
    <t>3 og 4 flokkur</t>
  </si>
  <si>
    <t>Erla Lind Guðmundsdóttir</t>
  </si>
  <si>
    <t>Arnar Eldon</t>
  </si>
  <si>
    <t>Kolbrún Marín Wolfram</t>
  </si>
  <si>
    <t xml:space="preserve">Vilborg Óttarsdóttir </t>
  </si>
  <si>
    <t xml:space="preserve">Dröfn Einarsdóttir </t>
  </si>
  <si>
    <t xml:space="preserve">Sóldís Anna Guðjónsdóttir </t>
  </si>
  <si>
    <t>Írena Rut Stefánsdóttir</t>
  </si>
  <si>
    <t>Rebekka Matthíasdóttir</t>
  </si>
  <si>
    <t xml:space="preserve">Bríet Erla Andrésdóttir </t>
  </si>
  <si>
    <t>Nr.</t>
  </si>
  <si>
    <t>Samanlagt</t>
  </si>
  <si>
    <t>Sæti</t>
  </si>
  <si>
    <t>Dýna B</t>
  </si>
  <si>
    <t>Dýna A</t>
  </si>
  <si>
    <t>Tramp B</t>
  </si>
  <si>
    <t>Tramp A</t>
  </si>
  <si>
    <t>Stökk B</t>
  </si>
  <si>
    <t>Stökk A</t>
  </si>
  <si>
    <t>Stúlkur</t>
  </si>
  <si>
    <t>Drengir</t>
  </si>
  <si>
    <t>Birta Marín Davíðsd - Hamar</t>
  </si>
  <si>
    <t>Natalía Einarsdóttir - Hamar</t>
  </si>
  <si>
    <t>Hekla Björt Birkisd - Hamar</t>
  </si>
  <si>
    <t>Dagrún Inga Jónsdóttir - Þór</t>
  </si>
  <si>
    <t>Guðrún Árný Wolfram - Hamar</t>
  </si>
  <si>
    <t>Karen Dögg Guðmundsdóttir Þór</t>
  </si>
  <si>
    <t>Gunnhildur F. Hallgrímsd - Hamar</t>
  </si>
  <si>
    <t>Sigríður Helga Steingrímsdóttir - Flúðir</t>
  </si>
  <si>
    <t>Sólveig Þóra Þorsteinsdóttir  - Þór</t>
  </si>
  <si>
    <t>Dagrún Inga Jónsdóttir  - Þór</t>
  </si>
  <si>
    <t>Ronja Alexandra Valdimarsdóttir  - Þór</t>
  </si>
  <si>
    <t>Hafdís Þöll Berglindardóttir - Þór</t>
  </si>
  <si>
    <t>Karen Dögg Guðmundsdóttir - Þór</t>
  </si>
  <si>
    <t>Marta María Bozovic - Þór</t>
  </si>
  <si>
    <t>Sigríður Magnea Kjartansdóttir  - UMF Bisk</t>
  </si>
  <si>
    <t>Tristan Rafn Ottóson  - Þór</t>
  </si>
  <si>
    <t>Sölvi Viggóson Dýrfjörð  - Þór</t>
  </si>
  <si>
    <t>Orri Ellertsson - Flúðir</t>
  </si>
  <si>
    <t>Guðjón Ingason - Hamar</t>
  </si>
  <si>
    <t>Karl Jóhann Einarsson  - UMF bisk</t>
  </si>
  <si>
    <t>Sölvi Freyr Jónasson  - UMF Bisk</t>
  </si>
  <si>
    <t>Natalía Einarsdóttir  - Hamar</t>
  </si>
  <si>
    <t>Katla Ýr Gautadóttir  - Þór</t>
  </si>
  <si>
    <t>Sigríður Helga Steingrímsdóttir -Flúðir</t>
  </si>
  <si>
    <t>UMF -Hrunam</t>
  </si>
  <si>
    <t>Kolbrún Olga Reynisdóttir  - Þór</t>
  </si>
  <si>
    <t>Sunna Ýr Sturludóttir - Þór</t>
  </si>
  <si>
    <t>Aðalbjörg Ýr Sigurbergsdóttir - Þór</t>
  </si>
  <si>
    <t>Katrín Stefánsdóttir  - Þór</t>
  </si>
  <si>
    <t>Írena Björk Gestsdóttir   - Þór</t>
  </si>
  <si>
    <t>Hrafnhildur Sædís Benediktsdóttir - UMF -Hrunam</t>
  </si>
  <si>
    <t>Vilborg Óttarsdóttir  - Hamar</t>
  </si>
  <si>
    <t>Karítas Ármann  - UMF Bisk</t>
  </si>
  <si>
    <t>Sigrún Sól Jónsdóttir - Þór</t>
  </si>
  <si>
    <t>Hekla Björg Jónsdóttir  - Þór</t>
  </si>
  <si>
    <t>Karen Munda Jónsdóttir - UMF Hrunam</t>
  </si>
  <si>
    <t>Arnar Eldon - Hamar</t>
  </si>
  <si>
    <t>Ágúst Guðmann Úlfarsson - UMF Hrunam</t>
  </si>
  <si>
    <t>Arna Dögg Sturludóttir - Þór</t>
  </si>
  <si>
    <t>Margrét Guttormsdóttir - UMF Bisk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</si>
</sst>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h:mm"/>
  </numFmts>
  <fonts count="55">
    <font>
      <sz val="10"/>
      <name val="Verdana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Verdana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/>
    </xf>
    <xf numFmtId="4" fontId="10" fillId="34" borderId="0" xfId="57" applyNumberFormat="1" applyFont="1" applyFill="1" applyBorder="1" applyAlignment="1">
      <alignment horizontal="center"/>
      <protection/>
    </xf>
    <xf numFmtId="4" fontId="12" fillId="35" borderId="11" xfId="57" applyNumberFormat="1" applyFont="1" applyFill="1" applyBorder="1" applyAlignment="1">
      <alignment/>
      <protection/>
    </xf>
    <xf numFmtId="4" fontId="11" fillId="35" borderId="11" xfId="57" applyNumberFormat="1" applyFont="1" applyFill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57" applyFont="1" applyBorder="1">
      <alignment/>
      <protection/>
    </xf>
    <xf numFmtId="0" fontId="11" fillId="36" borderId="0" xfId="0" applyFont="1" applyFill="1" applyAlignment="1">
      <alignment horizontal="center"/>
    </xf>
    <xf numFmtId="0" fontId="11" fillId="34" borderId="0" xfId="0" applyFont="1" applyFill="1" applyBorder="1" applyAlignment="1">
      <alignment horizontal="center"/>
    </xf>
    <xf numFmtId="4" fontId="12" fillId="35" borderId="11" xfId="57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4" fontId="10" fillId="35" borderId="11" xfId="57" applyNumberFormat="1" applyFont="1" applyFill="1" applyBorder="1" applyAlignment="1">
      <alignment horizontal="center"/>
      <protection/>
    </xf>
    <xf numFmtId="4" fontId="11" fillId="35" borderId="11" xfId="57" applyNumberFormat="1" applyFont="1" applyFill="1" applyBorder="1" applyAlignment="1">
      <alignment horizontal="center"/>
      <protection/>
    </xf>
    <xf numFmtId="4" fontId="12" fillId="2" borderId="11" xfId="57" applyNumberFormat="1" applyFont="1" applyFill="1" applyBorder="1" applyAlignment="1">
      <alignment horizontal="center"/>
      <protection/>
    </xf>
    <xf numFmtId="4" fontId="10" fillId="2" borderId="11" xfId="57" applyNumberFormat="1" applyFont="1" applyFill="1" applyBorder="1" applyAlignment="1">
      <alignment horizontal="center"/>
      <protection/>
    </xf>
    <xf numFmtId="4" fontId="11" fillId="2" borderId="11" xfId="57" applyNumberFormat="1" applyFont="1" applyFill="1" applyBorder="1" applyAlignment="1">
      <alignment horizontal="center"/>
      <protection/>
    </xf>
    <xf numFmtId="0" fontId="6" fillId="37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6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10" fillId="34" borderId="11" xfId="57" applyNumberFormat="1" applyFont="1" applyFill="1" applyBorder="1" applyAlignment="1">
      <alignment horizontal="center"/>
      <protection/>
    </xf>
    <xf numFmtId="0" fontId="2" fillId="38" borderId="13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6" fillId="38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11" fillId="36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4" fontId="33" fillId="34" borderId="11" xfId="57" applyNumberFormat="1" applyFont="1" applyFill="1" applyBorder="1" applyAlignment="1">
      <alignment horizontal="center"/>
      <protection/>
    </xf>
    <xf numFmtId="0" fontId="34" fillId="34" borderId="0" xfId="0" applyFont="1" applyFill="1" applyBorder="1" applyAlignment="1">
      <alignment horizontal="center"/>
    </xf>
    <xf numFmtId="4" fontId="35" fillId="35" borderId="11" xfId="57" applyNumberFormat="1" applyFont="1" applyFill="1" applyBorder="1" applyAlignment="1">
      <alignment horizontal="center"/>
      <protection/>
    </xf>
    <xf numFmtId="0" fontId="34" fillId="0" borderId="0" xfId="0" applyFont="1" applyBorder="1" applyAlignment="1">
      <alignment horizontal="center"/>
    </xf>
    <xf numFmtId="4" fontId="33" fillId="35" borderId="11" xfId="57" applyNumberFormat="1" applyFont="1" applyFill="1" applyBorder="1" applyAlignment="1">
      <alignment horizontal="center"/>
      <protection/>
    </xf>
    <xf numFmtId="4" fontId="34" fillId="35" borderId="11" xfId="57" applyNumberFormat="1" applyFont="1" applyFill="1" applyBorder="1" applyAlignment="1">
      <alignment horizontal="center"/>
      <protection/>
    </xf>
    <xf numFmtId="4" fontId="35" fillId="38" borderId="11" xfId="57" applyNumberFormat="1" applyFont="1" applyFill="1" applyBorder="1" applyAlignment="1">
      <alignment horizontal="center"/>
      <protection/>
    </xf>
    <xf numFmtId="4" fontId="33" fillId="38" borderId="11" xfId="57" applyNumberFormat="1" applyFont="1" applyFill="1" applyBorder="1" applyAlignment="1">
      <alignment horizontal="center"/>
      <protection/>
    </xf>
    <xf numFmtId="4" fontId="34" fillId="38" borderId="11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66675</xdr:rowOff>
    </xdr:from>
    <xdr:to>
      <xdr:col>5</xdr:col>
      <xdr:colOff>381000</xdr:colOff>
      <xdr:row>8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19100"/>
          <a:ext cx="4371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</xdr:row>
      <xdr:rowOff>28575</xdr:rowOff>
    </xdr:from>
    <xdr:to>
      <xdr:col>12</xdr:col>
      <xdr:colOff>180975</xdr:colOff>
      <xdr:row>8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381000"/>
          <a:ext cx="1800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114300</xdr:rowOff>
    </xdr:from>
    <xdr:to>
      <xdr:col>3</xdr:col>
      <xdr:colOff>266700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1975"/>
          <a:ext cx="3429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</xdr:row>
      <xdr:rowOff>95250</xdr:rowOff>
    </xdr:from>
    <xdr:to>
      <xdr:col>7</xdr:col>
      <xdr:colOff>180975</xdr:colOff>
      <xdr:row>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381000"/>
          <a:ext cx="1895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6</xdr:row>
      <xdr:rowOff>38100</xdr:rowOff>
    </xdr:from>
    <xdr:to>
      <xdr:col>12</xdr:col>
      <xdr:colOff>514350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009650"/>
          <a:ext cx="72675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94">
      <selection activeCell="G111" sqref="G111"/>
    </sheetView>
  </sheetViews>
  <sheetFormatPr defaultColWidth="10.75390625" defaultRowHeight="12.75"/>
  <cols>
    <col min="1" max="1" width="25.00390625" style="1" customWidth="1"/>
    <col min="2" max="2" width="6.375" style="1" customWidth="1"/>
    <col min="3" max="5" width="5.375" style="1" customWidth="1"/>
    <col min="6" max="6" width="5.625" style="1" customWidth="1"/>
    <col min="7" max="16384" width="10.75390625" style="1" customWidth="1"/>
  </cols>
  <sheetData>
    <row r="1" spans="1: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2" t="s">
        <v>7</v>
      </c>
      <c r="B3" s="2">
        <v>2004</v>
      </c>
      <c r="C3" s="2" t="s">
        <v>8</v>
      </c>
      <c r="D3" s="2" t="s">
        <v>8</v>
      </c>
      <c r="E3" s="2"/>
      <c r="F3" s="2"/>
      <c r="G3" s="2" t="s">
        <v>9</v>
      </c>
    </row>
    <row r="4" spans="1:7" ht="15.75">
      <c r="A4" s="2" t="s">
        <v>10</v>
      </c>
      <c r="B4" s="2">
        <v>2004</v>
      </c>
      <c r="C4" s="2" t="s">
        <v>8</v>
      </c>
      <c r="D4" s="2" t="s">
        <v>8</v>
      </c>
      <c r="E4" s="2"/>
      <c r="F4" s="2"/>
      <c r="G4" s="2" t="s">
        <v>9</v>
      </c>
    </row>
    <row r="5" spans="1:7" ht="15.75">
      <c r="A5" s="2" t="s">
        <v>11</v>
      </c>
      <c r="B5" s="2">
        <v>2004</v>
      </c>
      <c r="C5" s="2" t="s">
        <v>8</v>
      </c>
      <c r="D5" s="2" t="s">
        <v>8</v>
      </c>
      <c r="E5" s="2"/>
      <c r="F5" s="2"/>
      <c r="G5" s="2" t="s">
        <v>9</v>
      </c>
    </row>
    <row r="6" spans="1:7" ht="15.75">
      <c r="A6" s="2" t="s">
        <v>12</v>
      </c>
      <c r="B6" s="2">
        <v>2004</v>
      </c>
      <c r="C6" s="2" t="s">
        <v>8</v>
      </c>
      <c r="D6" s="2" t="s">
        <v>8</v>
      </c>
      <c r="E6" s="2"/>
      <c r="F6" s="2"/>
      <c r="G6" s="2" t="s">
        <v>9</v>
      </c>
    </row>
    <row r="7" spans="1:7" ht="15.75">
      <c r="A7" s="2" t="s">
        <v>13</v>
      </c>
      <c r="B7" s="2">
        <v>2004</v>
      </c>
      <c r="C7" s="2" t="s">
        <v>8</v>
      </c>
      <c r="D7" s="2" t="s">
        <v>8</v>
      </c>
      <c r="E7" s="2"/>
      <c r="F7" s="2"/>
      <c r="G7" s="2" t="s">
        <v>9</v>
      </c>
    </row>
    <row r="8" spans="1:7" ht="15.75">
      <c r="A8" s="2" t="s">
        <v>14</v>
      </c>
      <c r="B8" s="2">
        <v>2004</v>
      </c>
      <c r="C8" s="2" t="s">
        <v>8</v>
      </c>
      <c r="D8" s="2" t="s">
        <v>8</v>
      </c>
      <c r="E8" s="2"/>
      <c r="F8" s="2"/>
      <c r="G8" s="2" t="s">
        <v>9</v>
      </c>
    </row>
    <row r="9" spans="1:7" ht="15.75">
      <c r="A9" s="3" t="s">
        <v>15</v>
      </c>
      <c r="B9" s="2">
        <v>2004</v>
      </c>
      <c r="C9" s="2" t="s">
        <v>8</v>
      </c>
      <c r="D9" s="2" t="s">
        <v>8</v>
      </c>
      <c r="E9" s="2"/>
      <c r="F9" s="2"/>
      <c r="G9" s="2" t="s">
        <v>9</v>
      </c>
    </row>
    <row r="10" spans="1:7" ht="15.75">
      <c r="A10" s="2"/>
      <c r="B10" s="2"/>
      <c r="C10" s="2"/>
      <c r="D10" s="2"/>
      <c r="E10" s="2"/>
      <c r="F10" s="2"/>
      <c r="G10" s="2"/>
    </row>
    <row r="11" spans="1:7" ht="15.75">
      <c r="A11" s="3" t="s">
        <v>16</v>
      </c>
      <c r="B11" s="2">
        <v>2003</v>
      </c>
      <c r="C11" s="2" t="s">
        <v>8</v>
      </c>
      <c r="D11" s="2" t="s">
        <v>8</v>
      </c>
      <c r="E11" s="2"/>
      <c r="F11" s="2"/>
      <c r="G11" s="2" t="s">
        <v>9</v>
      </c>
    </row>
    <row r="12" spans="1:7" ht="15.75">
      <c r="A12" s="3" t="s">
        <v>17</v>
      </c>
      <c r="B12" s="2">
        <v>2003</v>
      </c>
      <c r="C12" s="2" t="s">
        <v>8</v>
      </c>
      <c r="D12" s="2" t="s">
        <v>8</v>
      </c>
      <c r="E12" s="2"/>
      <c r="F12" s="2"/>
      <c r="G12" s="2" t="s">
        <v>9</v>
      </c>
    </row>
    <row r="13" spans="1:7" ht="15.75">
      <c r="A13" s="3" t="s">
        <v>18</v>
      </c>
      <c r="B13" s="2">
        <v>2003</v>
      </c>
      <c r="C13" s="2" t="s">
        <v>8</v>
      </c>
      <c r="D13" s="2" t="s">
        <v>8</v>
      </c>
      <c r="E13" s="2"/>
      <c r="F13" s="2"/>
      <c r="G13" s="2" t="s">
        <v>9</v>
      </c>
    </row>
    <row r="14" spans="1:7" ht="15.75">
      <c r="A14" s="3" t="s">
        <v>19</v>
      </c>
      <c r="B14" s="2">
        <v>2003</v>
      </c>
      <c r="C14" s="2" t="s">
        <v>8</v>
      </c>
      <c r="D14" s="2" t="s">
        <v>8</v>
      </c>
      <c r="E14" s="2"/>
      <c r="F14" s="2"/>
      <c r="G14" s="2" t="s">
        <v>9</v>
      </c>
    </row>
    <row r="15" spans="1:7" ht="15.75">
      <c r="A15" s="3" t="s">
        <v>20</v>
      </c>
      <c r="B15" s="2">
        <v>2003</v>
      </c>
      <c r="C15" s="2" t="s">
        <v>8</v>
      </c>
      <c r="D15" s="2" t="s">
        <v>8</v>
      </c>
      <c r="E15" s="2"/>
      <c r="F15" s="2"/>
      <c r="G15" s="2" t="s">
        <v>9</v>
      </c>
    </row>
    <row r="16" spans="1:7" ht="15.75">
      <c r="A16" s="3" t="s">
        <v>21</v>
      </c>
      <c r="B16" s="2">
        <v>2003</v>
      </c>
      <c r="C16" s="2" t="s">
        <v>8</v>
      </c>
      <c r="D16" s="2" t="s">
        <v>8</v>
      </c>
      <c r="E16" s="2"/>
      <c r="F16" s="2"/>
      <c r="G16" s="2" t="s">
        <v>9</v>
      </c>
    </row>
    <row r="17" spans="1:7" ht="15.75">
      <c r="A17" s="2" t="s">
        <v>22</v>
      </c>
      <c r="B17" s="2">
        <v>2003</v>
      </c>
      <c r="C17" s="2"/>
      <c r="D17" s="2"/>
      <c r="E17" s="2"/>
      <c r="F17" s="2" t="s">
        <v>23</v>
      </c>
      <c r="G17" s="2" t="s">
        <v>24</v>
      </c>
    </row>
    <row r="18" spans="1:7" ht="15.75">
      <c r="A18" s="2" t="s">
        <v>25</v>
      </c>
      <c r="B18" s="2">
        <v>2003</v>
      </c>
      <c r="C18" s="2"/>
      <c r="D18" s="2"/>
      <c r="E18" s="2"/>
      <c r="F18" s="2" t="s">
        <v>23</v>
      </c>
      <c r="G18" s="2" t="s">
        <v>24</v>
      </c>
    </row>
    <row r="19" spans="1:7" ht="15.75">
      <c r="A19" s="2" t="s">
        <v>26</v>
      </c>
      <c r="B19" s="2">
        <v>2003</v>
      </c>
      <c r="C19" s="2"/>
      <c r="D19" s="2"/>
      <c r="E19" s="2"/>
      <c r="F19" s="2" t="s">
        <v>23</v>
      </c>
      <c r="G19" s="2" t="s">
        <v>24</v>
      </c>
    </row>
    <row r="20" spans="1:7" ht="15.75">
      <c r="A20" s="2" t="s">
        <v>27</v>
      </c>
      <c r="B20" s="2">
        <v>2003</v>
      </c>
      <c r="C20" s="2"/>
      <c r="D20" s="2"/>
      <c r="E20" s="2"/>
      <c r="F20" s="2" t="s">
        <v>23</v>
      </c>
      <c r="G20" s="2" t="s">
        <v>24</v>
      </c>
    </row>
    <row r="21" spans="1:7" ht="15.75">
      <c r="A21" s="2" t="s">
        <v>28</v>
      </c>
      <c r="B21" s="2">
        <v>2003</v>
      </c>
      <c r="C21" s="2"/>
      <c r="D21" s="2"/>
      <c r="E21" s="2"/>
      <c r="F21" s="2" t="s">
        <v>23</v>
      </c>
      <c r="G21" s="2" t="s">
        <v>24</v>
      </c>
    </row>
    <row r="22" spans="1:7" ht="15.75">
      <c r="A22" s="2" t="s">
        <v>29</v>
      </c>
      <c r="B22" s="2">
        <v>2003</v>
      </c>
      <c r="C22" s="2"/>
      <c r="D22" s="2"/>
      <c r="E22" s="2"/>
      <c r="F22" s="2" t="s">
        <v>23</v>
      </c>
      <c r="G22" s="2" t="s">
        <v>24</v>
      </c>
    </row>
    <row r="23" spans="1:7" ht="15.75">
      <c r="A23" s="2" t="s">
        <v>30</v>
      </c>
      <c r="B23" s="2">
        <v>2003</v>
      </c>
      <c r="C23" s="2"/>
      <c r="D23" s="2"/>
      <c r="E23" s="2"/>
      <c r="F23" s="2" t="s">
        <v>23</v>
      </c>
      <c r="G23" s="2" t="s">
        <v>24</v>
      </c>
    </row>
    <row r="24" spans="1:7" ht="15.75">
      <c r="A24" s="2" t="s">
        <v>31</v>
      </c>
      <c r="B24" s="2">
        <v>2003</v>
      </c>
      <c r="C24" s="2"/>
      <c r="D24" s="2"/>
      <c r="E24" s="2"/>
      <c r="F24" s="2" t="s">
        <v>23</v>
      </c>
      <c r="G24" s="2" t="s">
        <v>24</v>
      </c>
    </row>
    <row r="25" spans="1:7" ht="15.75">
      <c r="A25" s="2" t="s">
        <v>32</v>
      </c>
      <c r="B25" s="2">
        <v>2003</v>
      </c>
      <c r="C25" s="2"/>
      <c r="D25" s="2"/>
      <c r="E25" s="2"/>
      <c r="F25" s="2" t="s">
        <v>23</v>
      </c>
      <c r="G25" s="2" t="s">
        <v>24</v>
      </c>
    </row>
    <row r="26" spans="1:7" ht="15.75">
      <c r="A26" s="2" t="s">
        <v>33</v>
      </c>
      <c r="B26" s="2">
        <v>2003</v>
      </c>
      <c r="C26" s="2"/>
      <c r="D26" s="2"/>
      <c r="E26" s="2"/>
      <c r="F26" s="2" t="s">
        <v>23</v>
      </c>
      <c r="G26" s="2" t="s">
        <v>24</v>
      </c>
    </row>
    <row r="27" spans="1:7" ht="15.75">
      <c r="A27" s="2" t="s">
        <v>34</v>
      </c>
      <c r="B27" s="2">
        <v>2003</v>
      </c>
      <c r="C27" s="2" t="s">
        <v>8</v>
      </c>
      <c r="D27" s="2" t="s">
        <v>8</v>
      </c>
      <c r="E27" s="2"/>
      <c r="F27" s="2"/>
      <c r="G27" s="2" t="s">
        <v>35</v>
      </c>
    </row>
    <row r="28" spans="1:7" ht="15.75">
      <c r="A28" s="2" t="s">
        <v>36</v>
      </c>
      <c r="B28" s="2">
        <v>2003</v>
      </c>
      <c r="C28" s="2" t="s">
        <v>8</v>
      </c>
      <c r="D28" s="2" t="s">
        <v>8</v>
      </c>
      <c r="E28" s="2"/>
      <c r="F28" s="2"/>
      <c r="G28" s="2" t="s">
        <v>35</v>
      </c>
    </row>
    <row r="29" spans="1:7" ht="15.75">
      <c r="A29" s="2" t="s">
        <v>37</v>
      </c>
      <c r="B29" s="2">
        <v>2003</v>
      </c>
      <c r="C29" s="2" t="s">
        <v>8</v>
      </c>
      <c r="D29" s="2" t="s">
        <v>8</v>
      </c>
      <c r="E29" s="2"/>
      <c r="F29" s="2"/>
      <c r="G29" s="2" t="s">
        <v>35</v>
      </c>
    </row>
    <row r="30" spans="1:7" ht="15.75">
      <c r="A30" s="2"/>
      <c r="B30" s="2"/>
      <c r="C30" s="2"/>
      <c r="D30" s="2"/>
      <c r="E30" s="2"/>
      <c r="F30" s="2"/>
      <c r="G30" s="2"/>
    </row>
    <row r="31" spans="1:7" ht="15.75">
      <c r="A31" s="3" t="s">
        <v>38</v>
      </c>
      <c r="B31" s="2">
        <v>2002</v>
      </c>
      <c r="C31" s="2" t="s">
        <v>8</v>
      </c>
      <c r="D31" s="2" t="s">
        <v>8</v>
      </c>
      <c r="E31" s="2"/>
      <c r="F31" s="2" t="s">
        <v>23</v>
      </c>
      <c r="G31" s="2" t="s">
        <v>9</v>
      </c>
    </row>
    <row r="32" spans="1:7" ht="15.75">
      <c r="A32" s="3" t="s">
        <v>39</v>
      </c>
      <c r="B32" s="2">
        <v>2002</v>
      </c>
      <c r="C32" s="2" t="s">
        <v>8</v>
      </c>
      <c r="D32" s="2" t="s">
        <v>40</v>
      </c>
      <c r="E32" s="2"/>
      <c r="F32" s="2" t="s">
        <v>23</v>
      </c>
      <c r="G32" s="2" t="s">
        <v>9</v>
      </c>
    </row>
    <row r="33" spans="1:7" ht="15.75">
      <c r="A33" s="3" t="s">
        <v>41</v>
      </c>
      <c r="B33" s="2">
        <v>2002</v>
      </c>
      <c r="C33" s="2" t="s">
        <v>8</v>
      </c>
      <c r="D33" s="2" t="s">
        <v>8</v>
      </c>
      <c r="E33" s="2"/>
      <c r="F33" s="2" t="s">
        <v>23</v>
      </c>
      <c r="G33" s="2" t="s">
        <v>9</v>
      </c>
    </row>
    <row r="34" spans="1:7" ht="15.75">
      <c r="A34" s="3" t="s">
        <v>42</v>
      </c>
      <c r="B34" s="2">
        <v>2002</v>
      </c>
      <c r="C34" s="2" t="s">
        <v>8</v>
      </c>
      <c r="D34" s="2" t="s">
        <v>8</v>
      </c>
      <c r="E34" s="2"/>
      <c r="F34" s="2" t="s">
        <v>23</v>
      </c>
      <c r="G34" s="2" t="s">
        <v>9</v>
      </c>
    </row>
    <row r="35" spans="1:7" ht="15.75">
      <c r="A35" s="3" t="s">
        <v>43</v>
      </c>
      <c r="B35" s="2">
        <v>2002</v>
      </c>
      <c r="C35" s="2" t="s">
        <v>8</v>
      </c>
      <c r="D35" s="2" t="s">
        <v>8</v>
      </c>
      <c r="E35" s="2"/>
      <c r="F35" s="2" t="s">
        <v>23</v>
      </c>
      <c r="G35" s="2" t="s">
        <v>9</v>
      </c>
    </row>
    <row r="36" spans="1:7" ht="15.75">
      <c r="A36" s="3" t="s">
        <v>44</v>
      </c>
      <c r="B36" s="2">
        <v>2002</v>
      </c>
      <c r="C36" s="2" t="s">
        <v>8</v>
      </c>
      <c r="D36" s="2" t="s">
        <v>40</v>
      </c>
      <c r="E36" s="2"/>
      <c r="F36" s="2" t="s">
        <v>23</v>
      </c>
      <c r="G36" s="2" t="s">
        <v>9</v>
      </c>
    </row>
    <row r="37" spans="1:7" ht="15.75">
      <c r="A37" s="2" t="s">
        <v>45</v>
      </c>
      <c r="B37" s="2">
        <v>2002</v>
      </c>
      <c r="C37" s="2"/>
      <c r="D37" s="2"/>
      <c r="E37" s="2"/>
      <c r="F37" s="2" t="s">
        <v>23</v>
      </c>
      <c r="G37" s="2" t="s">
        <v>24</v>
      </c>
    </row>
    <row r="38" spans="1:7" ht="15.75">
      <c r="A38" s="2" t="s">
        <v>46</v>
      </c>
      <c r="B38" s="2">
        <v>2002</v>
      </c>
      <c r="C38" s="2"/>
      <c r="D38" s="2"/>
      <c r="E38" s="2"/>
      <c r="F38" s="2" t="s">
        <v>23</v>
      </c>
      <c r="G38" s="2" t="s">
        <v>24</v>
      </c>
    </row>
    <row r="39" spans="1:7" ht="15.75">
      <c r="A39" s="2" t="s">
        <v>47</v>
      </c>
      <c r="B39" s="2">
        <v>2002</v>
      </c>
      <c r="C39" s="2"/>
      <c r="D39" s="2"/>
      <c r="E39" s="2"/>
      <c r="F39" s="2" t="s">
        <v>23</v>
      </c>
      <c r="G39" s="2" t="s">
        <v>24</v>
      </c>
    </row>
    <row r="40" spans="1:7" ht="15.75">
      <c r="A40" s="2" t="s">
        <v>48</v>
      </c>
      <c r="B40" s="2">
        <v>2002</v>
      </c>
      <c r="C40" s="2"/>
      <c r="D40" s="2"/>
      <c r="E40" s="2"/>
      <c r="F40" s="2" t="s">
        <v>23</v>
      </c>
      <c r="G40" s="2" t="s">
        <v>24</v>
      </c>
    </row>
    <row r="41" spans="1:7" ht="15.75">
      <c r="A41" s="2" t="s">
        <v>49</v>
      </c>
      <c r="B41" s="2">
        <v>2002</v>
      </c>
      <c r="C41" s="2"/>
      <c r="D41" s="2"/>
      <c r="E41" s="2"/>
      <c r="F41" s="2" t="s">
        <v>23</v>
      </c>
      <c r="G41" s="2" t="s">
        <v>24</v>
      </c>
    </row>
    <row r="42" spans="1:7" ht="15.75">
      <c r="A42" s="2" t="s">
        <v>50</v>
      </c>
      <c r="B42" s="2">
        <v>2002</v>
      </c>
      <c r="C42" s="2"/>
      <c r="D42" s="2"/>
      <c r="E42" s="2"/>
      <c r="F42" s="2" t="s">
        <v>23</v>
      </c>
      <c r="G42" s="2" t="s">
        <v>24</v>
      </c>
    </row>
    <row r="43" spans="1:7" ht="15.75">
      <c r="A43" s="2" t="s">
        <v>51</v>
      </c>
      <c r="B43" s="2">
        <v>2002</v>
      </c>
      <c r="C43" s="2"/>
      <c r="D43" s="2"/>
      <c r="E43" s="2"/>
      <c r="F43" s="2" t="s">
        <v>23</v>
      </c>
      <c r="G43" s="2" t="s">
        <v>24</v>
      </c>
    </row>
    <row r="44" spans="1:7" ht="15.75">
      <c r="A44" s="2" t="s">
        <v>52</v>
      </c>
      <c r="B44" s="2">
        <v>2002</v>
      </c>
      <c r="C44" s="2"/>
      <c r="D44" s="2"/>
      <c r="E44" s="2"/>
      <c r="F44" s="2" t="s">
        <v>23</v>
      </c>
      <c r="G44" s="2" t="s">
        <v>24</v>
      </c>
    </row>
    <row r="45" spans="1:7" ht="15.75">
      <c r="A45" s="2" t="s">
        <v>53</v>
      </c>
      <c r="B45" s="2">
        <v>2002</v>
      </c>
      <c r="C45" s="2"/>
      <c r="D45" s="2"/>
      <c r="E45" s="2"/>
      <c r="F45" s="2" t="s">
        <v>23</v>
      </c>
      <c r="G45" s="2" t="s">
        <v>24</v>
      </c>
    </row>
    <row r="46" spans="1:7" ht="15.75">
      <c r="A46" s="2" t="s">
        <v>54</v>
      </c>
      <c r="B46" s="2">
        <v>2002</v>
      </c>
      <c r="C46" s="2"/>
      <c r="D46" s="2"/>
      <c r="E46" s="2"/>
      <c r="F46" s="2" t="s">
        <v>23</v>
      </c>
      <c r="G46" s="2" t="s">
        <v>24</v>
      </c>
    </row>
    <row r="47" spans="1:7" ht="15.75">
      <c r="A47" s="2" t="s">
        <v>55</v>
      </c>
      <c r="B47" s="2">
        <v>2002</v>
      </c>
      <c r="C47" s="2"/>
      <c r="D47" s="2"/>
      <c r="E47" s="2"/>
      <c r="F47" s="2"/>
      <c r="G47" s="2" t="s">
        <v>24</v>
      </c>
    </row>
    <row r="48" spans="1:7" ht="15.75">
      <c r="A48" s="2" t="s">
        <v>56</v>
      </c>
      <c r="B48" s="2">
        <v>2002</v>
      </c>
      <c r="C48" s="2"/>
      <c r="D48" s="2"/>
      <c r="E48" s="2"/>
      <c r="F48" s="2"/>
      <c r="G48" s="2" t="s">
        <v>24</v>
      </c>
    </row>
    <row r="49" spans="1:7" ht="15.75">
      <c r="A49" s="2" t="s">
        <v>57</v>
      </c>
      <c r="B49" s="2">
        <v>2002</v>
      </c>
      <c r="C49" s="2" t="s">
        <v>8</v>
      </c>
      <c r="D49" s="2" t="s">
        <v>8</v>
      </c>
      <c r="E49" s="2"/>
      <c r="F49" s="2"/>
      <c r="G49" s="2" t="s">
        <v>35</v>
      </c>
    </row>
    <row r="50" spans="1:7" ht="15.75">
      <c r="A50" s="2" t="s">
        <v>58</v>
      </c>
      <c r="B50" s="2">
        <v>2002</v>
      </c>
      <c r="C50" s="2" t="s">
        <v>8</v>
      </c>
      <c r="D50" s="2" t="s">
        <v>8</v>
      </c>
      <c r="E50" s="2"/>
      <c r="F50" s="2"/>
      <c r="G50" s="2" t="s">
        <v>35</v>
      </c>
    </row>
    <row r="51" spans="1:7" ht="15.75">
      <c r="A51" s="2" t="s">
        <v>59</v>
      </c>
      <c r="B51" s="2">
        <v>2002</v>
      </c>
      <c r="C51" s="2" t="s">
        <v>8</v>
      </c>
      <c r="D51" s="2" t="s">
        <v>8</v>
      </c>
      <c r="E51" s="2"/>
      <c r="F51" s="2"/>
      <c r="G51" s="2" t="s">
        <v>35</v>
      </c>
    </row>
    <row r="52" spans="1:7" ht="15.75">
      <c r="A52" s="2"/>
      <c r="B52" s="2"/>
      <c r="C52" s="2"/>
      <c r="D52" s="2"/>
      <c r="E52" s="2"/>
      <c r="F52" s="2"/>
      <c r="G52" s="2"/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3" t="s">
        <v>60</v>
      </c>
      <c r="B54" s="2">
        <v>2001</v>
      </c>
      <c r="C54" s="2" t="s">
        <v>8</v>
      </c>
      <c r="D54" s="2" t="s">
        <v>8</v>
      </c>
      <c r="E54" s="2"/>
      <c r="F54" s="2" t="s">
        <v>23</v>
      </c>
      <c r="G54" s="2" t="s">
        <v>9</v>
      </c>
    </row>
    <row r="55" spans="1:7" ht="15.75">
      <c r="A55" s="3" t="s">
        <v>61</v>
      </c>
      <c r="B55" s="2">
        <v>2001</v>
      </c>
      <c r="C55" s="2" t="s">
        <v>8</v>
      </c>
      <c r="D55" s="2" t="s">
        <v>40</v>
      </c>
      <c r="E55" s="2" t="s">
        <v>8</v>
      </c>
      <c r="F55" s="2" t="s">
        <v>23</v>
      </c>
      <c r="G55" s="2" t="s">
        <v>9</v>
      </c>
    </row>
    <row r="56" spans="1:7" ht="15.75">
      <c r="A56" s="3" t="s">
        <v>62</v>
      </c>
      <c r="B56" s="2">
        <v>2001</v>
      </c>
      <c r="C56" s="2" t="s">
        <v>8</v>
      </c>
      <c r="D56" s="2" t="s">
        <v>8</v>
      </c>
      <c r="E56" s="2"/>
      <c r="F56" s="2" t="s">
        <v>23</v>
      </c>
      <c r="G56" s="2" t="s">
        <v>9</v>
      </c>
    </row>
    <row r="57" spans="1:7" ht="15.75">
      <c r="A57" s="3" t="s">
        <v>63</v>
      </c>
      <c r="B57" s="2">
        <v>2001</v>
      </c>
      <c r="C57" s="2" t="s">
        <v>8</v>
      </c>
      <c r="D57" s="2" t="s">
        <v>8</v>
      </c>
      <c r="E57" s="2"/>
      <c r="F57" s="2" t="s">
        <v>23</v>
      </c>
      <c r="G57" s="2" t="s">
        <v>9</v>
      </c>
    </row>
    <row r="58" spans="1:7" ht="15.75">
      <c r="A58" s="3" t="s">
        <v>64</v>
      </c>
      <c r="B58" s="2">
        <v>2001</v>
      </c>
      <c r="C58" s="2" t="s">
        <v>8</v>
      </c>
      <c r="D58" s="2" t="s">
        <v>40</v>
      </c>
      <c r="E58" s="2" t="s">
        <v>8</v>
      </c>
      <c r="F58" s="2" t="s">
        <v>23</v>
      </c>
      <c r="G58" s="2" t="s">
        <v>9</v>
      </c>
    </row>
    <row r="59" spans="1:7" ht="15.75">
      <c r="A59" s="3" t="s">
        <v>65</v>
      </c>
      <c r="B59" s="2">
        <v>2001</v>
      </c>
      <c r="C59" s="2" t="s">
        <v>8</v>
      </c>
      <c r="D59" s="2" t="s">
        <v>8</v>
      </c>
      <c r="E59" s="2" t="s">
        <v>8</v>
      </c>
      <c r="F59" s="2" t="s">
        <v>23</v>
      </c>
      <c r="G59" s="2" t="s">
        <v>9</v>
      </c>
    </row>
    <row r="60" spans="1:7" ht="15.75">
      <c r="A60" s="3" t="s">
        <v>66</v>
      </c>
      <c r="B60" s="2">
        <v>2001</v>
      </c>
      <c r="C60" s="2" t="s">
        <v>8</v>
      </c>
      <c r="D60" s="2" t="s">
        <v>40</v>
      </c>
      <c r="E60" s="2" t="s">
        <v>8</v>
      </c>
      <c r="F60" s="2" t="s">
        <v>23</v>
      </c>
      <c r="G60" s="2" t="s">
        <v>9</v>
      </c>
    </row>
    <row r="61" spans="1:7" ht="15.75">
      <c r="A61" s="3" t="s">
        <v>67</v>
      </c>
      <c r="B61" s="2">
        <v>2001</v>
      </c>
      <c r="C61" s="2" t="s">
        <v>8</v>
      </c>
      <c r="D61" s="2" t="s">
        <v>8</v>
      </c>
      <c r="E61" s="2" t="s">
        <v>8</v>
      </c>
      <c r="F61" s="2"/>
      <c r="G61" s="2" t="s">
        <v>9</v>
      </c>
    </row>
    <row r="62" spans="1:7" ht="15.75">
      <c r="A62" s="3" t="s">
        <v>68</v>
      </c>
      <c r="B62" s="2">
        <v>2001</v>
      </c>
      <c r="C62" s="2" t="s">
        <v>8</v>
      </c>
      <c r="D62" s="2" t="s">
        <v>40</v>
      </c>
      <c r="E62" s="2" t="s">
        <v>8</v>
      </c>
      <c r="F62" s="2"/>
      <c r="G62" s="2" t="s">
        <v>9</v>
      </c>
    </row>
    <row r="63" spans="1:7" ht="15.75">
      <c r="A63" s="3" t="s">
        <v>69</v>
      </c>
      <c r="B63" s="2">
        <v>2001</v>
      </c>
      <c r="C63" s="2"/>
      <c r="D63" s="2"/>
      <c r="E63" s="2"/>
      <c r="F63" s="2"/>
      <c r="G63" s="2" t="s">
        <v>24</v>
      </c>
    </row>
    <row r="64" spans="1:7" ht="15.75">
      <c r="A64" s="3" t="s">
        <v>70</v>
      </c>
      <c r="B64" s="2">
        <v>2001</v>
      </c>
      <c r="C64" s="2"/>
      <c r="D64" s="2"/>
      <c r="E64" s="2"/>
      <c r="F64" s="2"/>
      <c r="G64" s="2" t="s">
        <v>24</v>
      </c>
    </row>
    <row r="65" spans="1:7" ht="15.75">
      <c r="A65" s="3" t="s">
        <v>71</v>
      </c>
      <c r="B65" s="2">
        <v>2001</v>
      </c>
      <c r="C65" s="2"/>
      <c r="D65" s="2"/>
      <c r="E65" s="2"/>
      <c r="F65" s="2"/>
      <c r="G65" s="2" t="s">
        <v>24</v>
      </c>
    </row>
    <row r="66" spans="1:7" ht="15.75">
      <c r="A66" s="3" t="s">
        <v>72</v>
      </c>
      <c r="B66" s="2">
        <v>2001</v>
      </c>
      <c r="C66" s="2"/>
      <c r="D66" s="2"/>
      <c r="E66" s="2"/>
      <c r="F66" s="2"/>
      <c r="G66" s="2" t="s">
        <v>24</v>
      </c>
    </row>
    <row r="67" spans="1:7" ht="15.75">
      <c r="A67" s="3" t="s">
        <v>73</v>
      </c>
      <c r="B67" s="2">
        <v>2001</v>
      </c>
      <c r="C67" s="2"/>
      <c r="D67" s="2"/>
      <c r="E67" s="2"/>
      <c r="F67" s="2"/>
      <c r="G67" s="2" t="s">
        <v>24</v>
      </c>
    </row>
    <row r="68" spans="1:7" ht="15.75">
      <c r="A68" s="3" t="s">
        <v>74</v>
      </c>
      <c r="B68" s="2">
        <v>2001</v>
      </c>
      <c r="C68" s="2"/>
      <c r="D68" s="2"/>
      <c r="E68" s="2"/>
      <c r="F68" s="2"/>
      <c r="G68" s="2" t="s">
        <v>24</v>
      </c>
    </row>
    <row r="69" spans="1:7" ht="15.75">
      <c r="A69" s="3" t="s">
        <v>75</v>
      </c>
      <c r="B69" s="2">
        <v>2001</v>
      </c>
      <c r="C69" s="2"/>
      <c r="D69" s="2"/>
      <c r="E69" s="2"/>
      <c r="F69" s="2"/>
      <c r="G69" s="2" t="s">
        <v>24</v>
      </c>
    </row>
    <row r="70" spans="1:7" ht="15.75">
      <c r="A70" s="3" t="s">
        <v>76</v>
      </c>
      <c r="B70" s="2">
        <v>2001</v>
      </c>
      <c r="C70" s="2"/>
      <c r="D70" s="2"/>
      <c r="E70" s="2"/>
      <c r="F70" s="2"/>
      <c r="G70" s="2" t="s">
        <v>24</v>
      </c>
    </row>
    <row r="71" spans="1:7" ht="15.75">
      <c r="A71" s="2" t="s">
        <v>77</v>
      </c>
      <c r="B71" s="2">
        <v>2001</v>
      </c>
      <c r="C71" s="2"/>
      <c r="D71" s="2"/>
      <c r="E71" s="2"/>
      <c r="F71" s="2"/>
      <c r="G71" s="2" t="s">
        <v>35</v>
      </c>
    </row>
    <row r="72" spans="1:7" ht="15.75">
      <c r="A72" s="2" t="s">
        <v>78</v>
      </c>
      <c r="B72" s="2">
        <v>2001</v>
      </c>
      <c r="C72" s="2"/>
      <c r="D72" s="2"/>
      <c r="E72" s="2"/>
      <c r="F72" s="2"/>
      <c r="G72" s="2"/>
    </row>
    <row r="73" spans="1:7" ht="15.75">
      <c r="A73" s="2"/>
      <c r="B73" s="2"/>
      <c r="C73" s="2"/>
      <c r="D73" s="2"/>
      <c r="E73" s="2"/>
      <c r="F73" s="2"/>
      <c r="G73" s="2"/>
    </row>
    <row r="74" spans="1:7" ht="15.75">
      <c r="A74" s="2" t="s">
        <v>79</v>
      </c>
      <c r="B74" s="2">
        <v>2000</v>
      </c>
      <c r="C74" s="2" t="s">
        <v>40</v>
      </c>
      <c r="D74" s="2" t="s">
        <v>8</v>
      </c>
      <c r="E74" s="2" t="s">
        <v>8</v>
      </c>
      <c r="F74" s="2" t="s">
        <v>23</v>
      </c>
      <c r="G74" s="2" t="s">
        <v>9</v>
      </c>
    </row>
    <row r="75" spans="1:7" ht="15.75">
      <c r="A75" s="2" t="s">
        <v>80</v>
      </c>
      <c r="B75" s="2">
        <v>2000</v>
      </c>
      <c r="C75" s="2"/>
      <c r="D75" s="2"/>
      <c r="E75" s="2"/>
      <c r="F75" s="2"/>
      <c r="G75" s="2" t="s">
        <v>24</v>
      </c>
    </row>
    <row r="76" spans="1:7" ht="15.75">
      <c r="A76" s="2" t="s">
        <v>81</v>
      </c>
      <c r="B76" s="2">
        <v>2000</v>
      </c>
      <c r="C76" s="2"/>
      <c r="D76" s="2"/>
      <c r="E76" s="2"/>
      <c r="F76" s="2"/>
      <c r="G76" s="2" t="s">
        <v>24</v>
      </c>
    </row>
    <row r="77" spans="1:7" ht="15.75">
      <c r="A77" s="2" t="s">
        <v>82</v>
      </c>
      <c r="B77" s="2">
        <v>2000</v>
      </c>
      <c r="C77" s="2"/>
      <c r="D77" s="2"/>
      <c r="E77" s="2"/>
      <c r="F77" s="2"/>
      <c r="G77" s="2" t="s">
        <v>24</v>
      </c>
    </row>
    <row r="78" spans="1:7" ht="15.75">
      <c r="A78" s="2" t="s">
        <v>83</v>
      </c>
      <c r="B78" s="2">
        <v>2000</v>
      </c>
      <c r="C78" s="2"/>
      <c r="D78" s="2"/>
      <c r="E78" s="2"/>
      <c r="F78" s="2"/>
      <c r="G78" s="2" t="s">
        <v>24</v>
      </c>
    </row>
    <row r="79" spans="1:7" ht="15.75">
      <c r="A79" s="2" t="s">
        <v>84</v>
      </c>
      <c r="B79" s="2">
        <v>2000</v>
      </c>
      <c r="C79" s="2"/>
      <c r="D79" s="2"/>
      <c r="E79" s="2"/>
      <c r="F79" s="2"/>
      <c r="G79" s="2" t="s">
        <v>24</v>
      </c>
    </row>
    <row r="80" spans="1:7" ht="15.75">
      <c r="A80" s="2" t="s">
        <v>85</v>
      </c>
      <c r="B80" s="2">
        <v>2000</v>
      </c>
      <c r="C80" s="2" t="s">
        <v>8</v>
      </c>
      <c r="D80" s="2" t="s">
        <v>8</v>
      </c>
      <c r="E80" s="2" t="s">
        <v>8</v>
      </c>
      <c r="F80" s="2"/>
      <c r="G80" s="2" t="s">
        <v>86</v>
      </c>
    </row>
    <row r="81" spans="1:7" ht="15.75">
      <c r="A81" s="2" t="s">
        <v>87</v>
      </c>
      <c r="B81" s="2">
        <v>2000</v>
      </c>
      <c r="C81" s="2" t="s">
        <v>8</v>
      </c>
      <c r="D81" s="2" t="s">
        <v>40</v>
      </c>
      <c r="E81" s="2" t="s">
        <v>8</v>
      </c>
      <c r="F81" s="2"/>
      <c r="G81" s="2" t="s">
        <v>86</v>
      </c>
    </row>
    <row r="82" spans="1:7" ht="15.75">
      <c r="A82" s="2" t="s">
        <v>88</v>
      </c>
      <c r="B82" s="2">
        <v>2000</v>
      </c>
      <c r="C82" s="2" t="s">
        <v>8</v>
      </c>
      <c r="D82" s="2" t="s">
        <v>8</v>
      </c>
      <c r="E82" s="2"/>
      <c r="F82" s="2"/>
      <c r="G82" s="2" t="s">
        <v>86</v>
      </c>
    </row>
    <row r="83" spans="1:7" ht="15.75">
      <c r="A83" s="2" t="s">
        <v>89</v>
      </c>
      <c r="B83" s="2">
        <v>2000</v>
      </c>
      <c r="C83" s="2" t="s">
        <v>8</v>
      </c>
      <c r="D83" s="2" t="s">
        <v>8</v>
      </c>
      <c r="E83" s="2"/>
      <c r="F83" s="2"/>
      <c r="G83" s="2" t="s">
        <v>35</v>
      </c>
    </row>
    <row r="84" spans="1:7" ht="15.75">
      <c r="A84" s="2" t="s">
        <v>90</v>
      </c>
      <c r="B84" s="2">
        <v>2000</v>
      </c>
      <c r="C84" s="2" t="s">
        <v>8</v>
      </c>
      <c r="D84" s="2" t="s">
        <v>8</v>
      </c>
      <c r="E84" s="2"/>
      <c r="F84" s="2"/>
      <c r="G84" s="2" t="s">
        <v>35</v>
      </c>
    </row>
    <row r="85" spans="1:7" ht="15.75">
      <c r="A85" s="2" t="s">
        <v>91</v>
      </c>
      <c r="B85" s="2">
        <v>2000</v>
      </c>
      <c r="C85" s="2" t="s">
        <v>8</v>
      </c>
      <c r="D85" s="2" t="s">
        <v>8</v>
      </c>
      <c r="E85" s="2"/>
      <c r="F85" s="2"/>
      <c r="G85" s="2" t="s">
        <v>35</v>
      </c>
    </row>
    <row r="86" spans="1:7" ht="15.75">
      <c r="A86" s="2" t="s">
        <v>92</v>
      </c>
      <c r="B86" s="2">
        <v>2000</v>
      </c>
      <c r="C86" s="2" t="s">
        <v>8</v>
      </c>
      <c r="D86" s="2" t="s">
        <v>8</v>
      </c>
      <c r="E86" s="2"/>
      <c r="F86" s="2"/>
      <c r="G86" s="2" t="s">
        <v>35</v>
      </c>
    </row>
    <row r="87" spans="1:7" ht="15.75">
      <c r="A87" s="2"/>
      <c r="B87" s="2"/>
      <c r="C87" s="2"/>
      <c r="D87" s="2"/>
      <c r="E87" s="2"/>
      <c r="F87" s="2"/>
      <c r="G87" s="2"/>
    </row>
    <row r="88" spans="1:7" ht="15.75">
      <c r="A88" s="3" t="s">
        <v>93</v>
      </c>
      <c r="B88" s="2">
        <v>1999</v>
      </c>
      <c r="C88" s="2" t="s">
        <v>8</v>
      </c>
      <c r="D88" s="2" t="s">
        <v>40</v>
      </c>
      <c r="E88" s="2"/>
      <c r="F88" s="2"/>
      <c r="G88" s="2" t="s">
        <v>9</v>
      </c>
    </row>
    <row r="89" spans="1:7" ht="15.75">
      <c r="A89" s="4" t="s">
        <v>94</v>
      </c>
      <c r="B89" s="2">
        <v>1999</v>
      </c>
      <c r="C89" s="2" t="s">
        <v>8</v>
      </c>
      <c r="D89" s="2" t="s">
        <v>40</v>
      </c>
      <c r="E89" s="2"/>
      <c r="F89" s="2"/>
      <c r="G89" s="2" t="s">
        <v>9</v>
      </c>
    </row>
    <row r="90" spans="1:7" ht="15.75">
      <c r="A90" s="4" t="s">
        <v>95</v>
      </c>
      <c r="B90" s="2">
        <v>1999</v>
      </c>
      <c r="C90" s="2" t="s">
        <v>8</v>
      </c>
      <c r="D90" s="2" t="s">
        <v>40</v>
      </c>
      <c r="E90" s="2"/>
      <c r="F90" s="2"/>
      <c r="G90" s="2" t="s">
        <v>9</v>
      </c>
    </row>
    <row r="91" spans="1:7" ht="15.75">
      <c r="A91" s="2" t="s">
        <v>96</v>
      </c>
      <c r="B91" s="2">
        <v>1999</v>
      </c>
      <c r="C91" s="2"/>
      <c r="D91" s="2"/>
      <c r="E91" s="2"/>
      <c r="F91" s="2"/>
      <c r="G91" s="2" t="s">
        <v>24</v>
      </c>
    </row>
    <row r="92" spans="1:7" ht="15.75">
      <c r="A92" s="2" t="s">
        <v>97</v>
      </c>
      <c r="B92" s="2">
        <v>1999</v>
      </c>
      <c r="C92" s="2"/>
      <c r="D92" s="2"/>
      <c r="E92" s="2"/>
      <c r="F92" s="2"/>
      <c r="G92" s="2" t="s">
        <v>24</v>
      </c>
    </row>
    <row r="93" spans="1:7" ht="15.75">
      <c r="A93" s="2" t="s">
        <v>98</v>
      </c>
      <c r="B93" s="2">
        <v>1999</v>
      </c>
      <c r="C93" s="2"/>
      <c r="D93" s="2"/>
      <c r="E93" s="2"/>
      <c r="F93" s="2"/>
      <c r="G93" s="2" t="s">
        <v>24</v>
      </c>
    </row>
    <row r="94" spans="1:7" ht="15.75">
      <c r="A94" s="2" t="s">
        <v>99</v>
      </c>
      <c r="B94" s="2">
        <v>1999</v>
      </c>
      <c r="C94" s="2"/>
      <c r="D94" s="2"/>
      <c r="E94" s="2"/>
      <c r="F94" s="2"/>
      <c r="G94" s="2" t="s">
        <v>24</v>
      </c>
    </row>
    <row r="95" spans="1:7" ht="15.75">
      <c r="A95" s="2" t="s">
        <v>100</v>
      </c>
      <c r="B95" s="2">
        <v>1999</v>
      </c>
      <c r="C95" s="2" t="s">
        <v>8</v>
      </c>
      <c r="D95" s="2" t="s">
        <v>40</v>
      </c>
      <c r="E95" s="2" t="s">
        <v>8</v>
      </c>
      <c r="F95" s="2"/>
      <c r="G95" s="2" t="s">
        <v>86</v>
      </c>
    </row>
    <row r="96" spans="1:7" ht="15.75">
      <c r="A96" s="2" t="s">
        <v>101</v>
      </c>
      <c r="B96" s="2">
        <v>1999</v>
      </c>
      <c r="C96" s="2" t="s">
        <v>8</v>
      </c>
      <c r="D96" s="2" t="s">
        <v>40</v>
      </c>
      <c r="E96" s="2"/>
      <c r="F96" s="2"/>
      <c r="G96" s="2" t="s">
        <v>86</v>
      </c>
    </row>
    <row r="97" spans="1:7" ht="15.75">
      <c r="A97" s="2" t="s">
        <v>102</v>
      </c>
      <c r="B97" s="2">
        <v>1999</v>
      </c>
      <c r="C97" s="2" t="s">
        <v>8</v>
      </c>
      <c r="D97" s="2" t="s">
        <v>8</v>
      </c>
      <c r="E97" s="2" t="s">
        <v>8</v>
      </c>
      <c r="F97" s="2"/>
      <c r="G97" s="2" t="s">
        <v>86</v>
      </c>
    </row>
    <row r="98" spans="1:7" ht="15.75">
      <c r="A98" s="2" t="s">
        <v>103</v>
      </c>
      <c r="B98" s="2">
        <v>1999</v>
      </c>
      <c r="C98" s="2" t="s">
        <v>8</v>
      </c>
      <c r="D98" s="2" t="s">
        <v>40</v>
      </c>
      <c r="E98" s="2" t="s">
        <v>8</v>
      </c>
      <c r="F98" s="2"/>
      <c r="G98" s="2" t="s">
        <v>86</v>
      </c>
    </row>
    <row r="99" spans="1:7" ht="15.75">
      <c r="A99" s="2" t="s">
        <v>104</v>
      </c>
      <c r="B99" s="2">
        <v>1999</v>
      </c>
      <c r="C99" s="2" t="s">
        <v>8</v>
      </c>
      <c r="D99" s="2" t="s">
        <v>8</v>
      </c>
      <c r="E99" s="2"/>
      <c r="F99" s="2"/>
      <c r="G99" s="2" t="s">
        <v>105</v>
      </c>
    </row>
    <row r="100" spans="1:7" ht="15.75">
      <c r="A100" s="2" t="s">
        <v>106</v>
      </c>
      <c r="B100" s="2">
        <v>1999</v>
      </c>
      <c r="C100" s="2" t="s">
        <v>8</v>
      </c>
      <c r="D100" s="2" t="s">
        <v>8</v>
      </c>
      <c r="E100" s="2"/>
      <c r="F100" s="2"/>
      <c r="G100" s="2" t="s">
        <v>105</v>
      </c>
    </row>
    <row r="101" spans="1:7" ht="15.75">
      <c r="A101" s="2"/>
      <c r="B101" s="2"/>
      <c r="C101" s="2"/>
      <c r="D101" s="2"/>
      <c r="E101" s="2"/>
      <c r="F101" s="2"/>
      <c r="G101" s="2"/>
    </row>
    <row r="102" spans="1:7" ht="15.75">
      <c r="A102" s="4" t="s">
        <v>107</v>
      </c>
      <c r="B102" s="2">
        <v>1998</v>
      </c>
      <c r="C102" s="2" t="s">
        <v>40</v>
      </c>
      <c r="D102" s="2" t="s">
        <v>40</v>
      </c>
      <c r="E102" s="2" t="s">
        <v>8</v>
      </c>
      <c r="F102" s="2" t="s">
        <v>23</v>
      </c>
      <c r="G102" s="2" t="s">
        <v>9</v>
      </c>
    </row>
    <row r="103" spans="1:7" ht="15.75">
      <c r="A103" s="4" t="s">
        <v>108</v>
      </c>
      <c r="B103" s="2">
        <v>1998</v>
      </c>
      <c r="C103" s="2" t="s">
        <v>40</v>
      </c>
      <c r="D103" s="2" t="s">
        <v>40</v>
      </c>
      <c r="E103" s="2" t="s">
        <v>8</v>
      </c>
      <c r="F103" s="2" t="s">
        <v>23</v>
      </c>
      <c r="G103" s="2" t="s">
        <v>9</v>
      </c>
    </row>
    <row r="104" spans="1:7" ht="15.75">
      <c r="A104" s="4" t="s">
        <v>109</v>
      </c>
      <c r="B104" s="2">
        <v>1998</v>
      </c>
      <c r="C104" s="2" t="s">
        <v>40</v>
      </c>
      <c r="D104" s="2" t="s">
        <v>40</v>
      </c>
      <c r="E104" s="2" t="s">
        <v>8</v>
      </c>
      <c r="F104" s="2" t="s">
        <v>23</v>
      </c>
      <c r="G104" s="2" t="s">
        <v>9</v>
      </c>
    </row>
    <row r="105" spans="1:7" ht="15.75">
      <c r="A105" s="4" t="s">
        <v>110</v>
      </c>
      <c r="B105" s="2">
        <v>1998</v>
      </c>
      <c r="C105" s="2" t="s">
        <v>40</v>
      </c>
      <c r="D105" s="2" t="s">
        <v>40</v>
      </c>
      <c r="E105" s="2" t="s">
        <v>8</v>
      </c>
      <c r="F105" s="2" t="s">
        <v>23</v>
      </c>
      <c r="G105" s="2" t="s">
        <v>9</v>
      </c>
    </row>
    <row r="106" spans="1:7" ht="15.75">
      <c r="A106" s="2" t="s">
        <v>111</v>
      </c>
      <c r="B106" s="2">
        <v>1998</v>
      </c>
      <c r="C106" s="2"/>
      <c r="D106" s="2"/>
      <c r="E106" s="2"/>
      <c r="F106" s="2" t="s">
        <v>23</v>
      </c>
      <c r="G106" s="2" t="s">
        <v>24</v>
      </c>
    </row>
    <row r="107" spans="1:7" ht="15.75">
      <c r="A107" s="2" t="s">
        <v>112</v>
      </c>
      <c r="B107" s="2" t="s">
        <v>113</v>
      </c>
      <c r="C107" s="2" t="s">
        <v>40</v>
      </c>
      <c r="D107" s="2" t="s">
        <v>40</v>
      </c>
      <c r="E107" s="2" t="s">
        <v>8</v>
      </c>
      <c r="F107" s="2"/>
      <c r="G107" s="2" t="s">
        <v>114</v>
      </c>
    </row>
    <row r="108" spans="1:7" ht="15.75">
      <c r="A108" s="2" t="s">
        <v>115</v>
      </c>
      <c r="B108" s="2" t="s">
        <v>113</v>
      </c>
      <c r="C108" s="2" t="s">
        <v>8</v>
      </c>
      <c r="D108" s="2" t="s">
        <v>8</v>
      </c>
      <c r="E108" s="2"/>
      <c r="F108" s="2"/>
      <c r="G108" s="2" t="s">
        <v>114</v>
      </c>
    </row>
    <row r="109" spans="1:7" ht="15.75">
      <c r="A109" s="2" t="s">
        <v>116</v>
      </c>
      <c r="B109" s="2" t="s">
        <v>113</v>
      </c>
      <c r="C109" s="2" t="s">
        <v>8</v>
      </c>
      <c r="D109" s="2" t="s">
        <v>8</v>
      </c>
      <c r="E109" s="2" t="s">
        <v>8</v>
      </c>
      <c r="F109" s="2"/>
      <c r="G109" s="2" t="s">
        <v>114</v>
      </c>
    </row>
    <row r="110" spans="1:7" ht="15.75">
      <c r="A110" s="2" t="s">
        <v>117</v>
      </c>
      <c r="B110" s="2" t="s">
        <v>113</v>
      </c>
      <c r="C110" s="2" t="s">
        <v>8</v>
      </c>
      <c r="D110" s="2" t="s">
        <v>40</v>
      </c>
      <c r="E110" s="2" t="s">
        <v>8</v>
      </c>
      <c r="F110" s="2"/>
      <c r="G110" s="2" t="s">
        <v>114</v>
      </c>
    </row>
    <row r="111" spans="1:7" ht="15.75">
      <c r="A111" s="2" t="s">
        <v>118</v>
      </c>
      <c r="B111" s="2" t="s">
        <v>113</v>
      </c>
      <c r="C111" s="2" t="s">
        <v>8</v>
      </c>
      <c r="D111" s="2" t="s">
        <v>8</v>
      </c>
      <c r="E111" s="2" t="s">
        <v>8</v>
      </c>
      <c r="F111" s="2"/>
      <c r="G111" s="2" t="s">
        <v>114</v>
      </c>
    </row>
    <row r="112" spans="1:7" ht="15.75">
      <c r="A112" s="2" t="s">
        <v>119</v>
      </c>
      <c r="B112" s="2">
        <v>1998</v>
      </c>
      <c r="C112" s="2" t="s">
        <v>8</v>
      </c>
      <c r="D112" s="2" t="s">
        <v>8</v>
      </c>
      <c r="E112" s="2"/>
      <c r="F112" s="2"/>
      <c r="G112" s="2" t="s">
        <v>35</v>
      </c>
    </row>
    <row r="113" spans="1:7" ht="15.75">
      <c r="A113" s="2" t="s">
        <v>120</v>
      </c>
      <c r="B113" s="2">
        <v>1998</v>
      </c>
      <c r="C113" s="2" t="s">
        <v>8</v>
      </c>
      <c r="D113" s="2" t="s">
        <v>8</v>
      </c>
      <c r="E113" s="2"/>
      <c r="F113" s="2"/>
      <c r="G113" s="2" t="s">
        <v>35</v>
      </c>
    </row>
    <row r="114" spans="1:7" ht="15.75">
      <c r="A114" s="2" t="s">
        <v>121</v>
      </c>
      <c r="B114" s="2">
        <v>1998</v>
      </c>
      <c r="C114" s="2" t="s">
        <v>8</v>
      </c>
      <c r="D114" s="2" t="s">
        <v>8</v>
      </c>
      <c r="E114" s="2"/>
      <c r="F114" s="2"/>
      <c r="G114" s="2" t="s">
        <v>35</v>
      </c>
    </row>
    <row r="115" spans="1:7" ht="15.75">
      <c r="A115" s="2" t="s">
        <v>122</v>
      </c>
      <c r="B115" s="2">
        <v>1998</v>
      </c>
      <c r="C115" s="2" t="s">
        <v>8</v>
      </c>
      <c r="D115" s="2" t="s">
        <v>8</v>
      </c>
      <c r="E115" s="2"/>
      <c r="F115" s="2"/>
      <c r="G115" s="2" t="s">
        <v>35</v>
      </c>
    </row>
    <row r="116" spans="1:7" ht="15.75">
      <c r="A116" s="2" t="s">
        <v>123</v>
      </c>
      <c r="B116" s="2">
        <v>1998</v>
      </c>
      <c r="C116" s="2" t="s">
        <v>8</v>
      </c>
      <c r="D116" s="2" t="s">
        <v>8</v>
      </c>
      <c r="E116" s="2"/>
      <c r="F116" s="2"/>
      <c r="G116" s="2" t="s">
        <v>35</v>
      </c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 t="s">
        <v>124</v>
      </c>
      <c r="B118" s="2">
        <v>1997</v>
      </c>
      <c r="C118" s="2" t="s">
        <v>8</v>
      </c>
      <c r="D118" s="2" t="s">
        <v>8</v>
      </c>
      <c r="E118" s="2" t="s">
        <v>8</v>
      </c>
      <c r="F118" s="2" t="s">
        <v>23</v>
      </c>
      <c r="G118" s="2" t="s">
        <v>9</v>
      </c>
    </row>
    <row r="119" spans="1:7" ht="15.75">
      <c r="A119" s="2" t="s">
        <v>125</v>
      </c>
      <c r="B119" s="2">
        <v>1997</v>
      </c>
      <c r="C119" s="2" t="s">
        <v>8</v>
      </c>
      <c r="D119" s="2" t="s">
        <v>40</v>
      </c>
      <c r="E119" s="2" t="s">
        <v>8</v>
      </c>
      <c r="F119" s="2" t="s">
        <v>23</v>
      </c>
      <c r="G119" s="2" t="s">
        <v>9</v>
      </c>
    </row>
    <row r="120" spans="1:7" ht="15.75">
      <c r="A120" s="2" t="s">
        <v>126</v>
      </c>
      <c r="B120" s="2">
        <v>1997</v>
      </c>
      <c r="C120" s="2" t="s">
        <v>40</v>
      </c>
      <c r="D120" s="2" t="s">
        <v>40</v>
      </c>
      <c r="E120" s="2" t="s">
        <v>8</v>
      </c>
      <c r="F120" s="2" t="s">
        <v>23</v>
      </c>
      <c r="G120" s="2" t="s">
        <v>9</v>
      </c>
    </row>
    <row r="121" spans="1:7" ht="15.75">
      <c r="A121" s="2" t="s">
        <v>127</v>
      </c>
      <c r="B121" s="2">
        <v>1997</v>
      </c>
      <c r="C121" s="2" t="s">
        <v>40</v>
      </c>
      <c r="D121" s="2" t="s">
        <v>40</v>
      </c>
      <c r="E121" s="2" t="s">
        <v>40</v>
      </c>
      <c r="F121" s="2" t="s">
        <v>23</v>
      </c>
      <c r="G121" s="2" t="s">
        <v>9</v>
      </c>
    </row>
    <row r="122" spans="1:7" ht="15.75">
      <c r="A122" s="2" t="s">
        <v>128</v>
      </c>
      <c r="B122" s="2">
        <v>1997</v>
      </c>
      <c r="C122" s="2"/>
      <c r="D122" s="2"/>
      <c r="E122" s="2"/>
      <c r="F122" s="2" t="s">
        <v>23</v>
      </c>
      <c r="G122" s="2" t="s">
        <v>24</v>
      </c>
    </row>
    <row r="123" spans="1:7" ht="15.75">
      <c r="A123" s="2" t="s">
        <v>129</v>
      </c>
      <c r="B123" s="2">
        <v>1997</v>
      </c>
      <c r="C123" s="2"/>
      <c r="D123" s="2"/>
      <c r="E123" s="2"/>
      <c r="F123" s="2" t="s">
        <v>23</v>
      </c>
      <c r="G123" s="2" t="s">
        <v>24</v>
      </c>
    </row>
    <row r="124" spans="1:7" ht="15.75">
      <c r="A124" s="2" t="s">
        <v>130</v>
      </c>
      <c r="B124" s="2" t="s">
        <v>131</v>
      </c>
      <c r="C124" s="2" t="s">
        <v>8</v>
      </c>
      <c r="D124" s="2" t="s">
        <v>40</v>
      </c>
      <c r="E124" s="2" t="s">
        <v>8</v>
      </c>
      <c r="F124" s="2"/>
      <c r="G124" s="2" t="s">
        <v>114</v>
      </c>
    </row>
    <row r="125" spans="1:7" ht="15.75">
      <c r="A125" s="2" t="s">
        <v>132</v>
      </c>
      <c r="B125" s="2">
        <v>1996</v>
      </c>
      <c r="C125" s="2" t="s">
        <v>40</v>
      </c>
      <c r="D125" s="2" t="s">
        <v>40</v>
      </c>
      <c r="E125" s="2" t="s">
        <v>40</v>
      </c>
      <c r="F125" s="2" t="s">
        <v>23</v>
      </c>
      <c r="G125" s="2" t="s">
        <v>9</v>
      </c>
    </row>
    <row r="126" spans="1:7" ht="15.75">
      <c r="A126" s="2" t="s">
        <v>133</v>
      </c>
      <c r="B126" s="2">
        <v>1996</v>
      </c>
      <c r="C126" s="2" t="s">
        <v>40</v>
      </c>
      <c r="D126" s="2" t="s">
        <v>40</v>
      </c>
      <c r="E126" s="2" t="s">
        <v>8</v>
      </c>
      <c r="F126" s="2" t="s">
        <v>23</v>
      </c>
      <c r="G126" s="2" t="s">
        <v>9</v>
      </c>
    </row>
    <row r="127" spans="1:7" ht="15.75">
      <c r="A127" s="2" t="s">
        <v>134</v>
      </c>
      <c r="B127" s="2">
        <v>1996</v>
      </c>
      <c r="C127" s="2" t="s">
        <v>8</v>
      </c>
      <c r="D127" s="2" t="s">
        <v>8</v>
      </c>
      <c r="E127" s="2"/>
      <c r="F127" s="2"/>
      <c r="G127" s="2" t="s">
        <v>105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2" sqref="D32"/>
    </sheetView>
  </sheetViews>
  <sheetFormatPr defaultColWidth="11.00390625" defaultRowHeight="12.75"/>
  <cols>
    <col min="1" max="1" width="22.375" style="0" customWidth="1"/>
    <col min="2" max="3" width="5.25390625" style="0" customWidth="1"/>
    <col min="4" max="4" width="4.875" style="0" customWidth="1"/>
    <col min="5" max="5" width="5.25390625" style="0" customWidth="1"/>
    <col min="6" max="6" width="5.375" style="0" customWidth="1"/>
    <col min="7" max="7" width="13.125" style="0" customWidth="1"/>
  </cols>
  <sheetData>
    <row r="1" spans="1:6" ht="12.7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</row>
    <row r="2" spans="1:7" ht="15.75">
      <c r="A2" s="2" t="s">
        <v>7</v>
      </c>
      <c r="B2" s="2">
        <v>2004</v>
      </c>
      <c r="C2" s="2" t="s">
        <v>8</v>
      </c>
      <c r="D2" s="2" t="s">
        <v>8</v>
      </c>
      <c r="E2" s="2"/>
      <c r="F2" s="2"/>
      <c r="G2" s="2" t="s">
        <v>9</v>
      </c>
    </row>
    <row r="3" spans="1:7" ht="15.75">
      <c r="A3" s="2" t="s">
        <v>10</v>
      </c>
      <c r="B3" s="2">
        <v>2004</v>
      </c>
      <c r="C3" s="2" t="s">
        <v>8</v>
      </c>
      <c r="D3" s="2" t="s">
        <v>8</v>
      </c>
      <c r="E3" s="2"/>
      <c r="F3" s="2"/>
      <c r="G3" s="2" t="s">
        <v>9</v>
      </c>
    </row>
    <row r="4" spans="1:7" ht="15.75">
      <c r="A4" s="2" t="s">
        <v>11</v>
      </c>
      <c r="B4" s="2">
        <v>2004</v>
      </c>
      <c r="C4" s="2" t="s">
        <v>8</v>
      </c>
      <c r="D4" s="2" t="s">
        <v>8</v>
      </c>
      <c r="E4" s="2"/>
      <c r="F4" s="2"/>
      <c r="G4" s="2" t="s">
        <v>9</v>
      </c>
    </row>
    <row r="5" spans="1:7" ht="15.75">
      <c r="A5" s="2" t="s">
        <v>12</v>
      </c>
      <c r="B5" s="2">
        <v>2004</v>
      </c>
      <c r="C5" s="2" t="s">
        <v>8</v>
      </c>
      <c r="D5" s="2" t="s">
        <v>8</v>
      </c>
      <c r="E5" s="2"/>
      <c r="F5" s="2"/>
      <c r="G5" s="2" t="s">
        <v>9</v>
      </c>
    </row>
    <row r="6" spans="1:7" ht="15.75">
      <c r="A6" s="2" t="s">
        <v>13</v>
      </c>
      <c r="B6" s="2">
        <v>2004</v>
      </c>
      <c r="C6" s="2" t="s">
        <v>8</v>
      </c>
      <c r="D6" s="2" t="s">
        <v>8</v>
      </c>
      <c r="E6" s="2"/>
      <c r="F6" s="2"/>
      <c r="G6" s="2" t="s">
        <v>9</v>
      </c>
    </row>
    <row r="7" spans="1:7" ht="15.75">
      <c r="A7" s="2" t="s">
        <v>14</v>
      </c>
      <c r="B7" s="2">
        <v>2004</v>
      </c>
      <c r="C7" s="2" t="s">
        <v>8</v>
      </c>
      <c r="D7" s="2" t="s">
        <v>8</v>
      </c>
      <c r="E7" s="2"/>
      <c r="F7" s="2"/>
      <c r="G7" s="2" t="s">
        <v>9</v>
      </c>
    </row>
    <row r="8" spans="1:7" ht="15.75">
      <c r="A8" s="3" t="s">
        <v>15</v>
      </c>
      <c r="B8" s="2">
        <v>2004</v>
      </c>
      <c r="C8" s="2" t="s">
        <v>8</v>
      </c>
      <c r="D8" s="2" t="s">
        <v>8</v>
      </c>
      <c r="E8" s="2"/>
      <c r="F8" s="2"/>
      <c r="G8" s="2" t="s">
        <v>9</v>
      </c>
    </row>
    <row r="9" spans="1:7" ht="15.75">
      <c r="A9" s="2"/>
      <c r="B9" s="2"/>
      <c r="C9" s="2"/>
      <c r="D9" s="2"/>
      <c r="E9" s="2"/>
      <c r="F9" s="2"/>
      <c r="G9" s="2"/>
    </row>
    <row r="10" spans="1:7" ht="15.75">
      <c r="A10" s="3" t="s">
        <v>16</v>
      </c>
      <c r="B10" s="2">
        <v>2003</v>
      </c>
      <c r="C10" s="2" t="s">
        <v>8</v>
      </c>
      <c r="D10" s="2" t="s">
        <v>8</v>
      </c>
      <c r="E10" s="2"/>
      <c r="F10" s="2"/>
      <c r="G10" s="2" t="s">
        <v>9</v>
      </c>
    </row>
    <row r="11" spans="1:7" ht="15.75">
      <c r="A11" s="3" t="s">
        <v>17</v>
      </c>
      <c r="B11" s="2">
        <v>2003</v>
      </c>
      <c r="C11" s="2" t="s">
        <v>8</v>
      </c>
      <c r="D11" s="2" t="s">
        <v>8</v>
      </c>
      <c r="E11" s="2"/>
      <c r="F11" s="2"/>
      <c r="G11" s="2" t="s">
        <v>9</v>
      </c>
    </row>
    <row r="12" spans="1:7" ht="15.75">
      <c r="A12" s="3" t="s">
        <v>18</v>
      </c>
      <c r="B12" s="2">
        <v>2003</v>
      </c>
      <c r="C12" s="2" t="s">
        <v>8</v>
      </c>
      <c r="D12" s="2" t="s">
        <v>8</v>
      </c>
      <c r="E12" s="2"/>
      <c r="F12" s="2"/>
      <c r="G12" s="2" t="s">
        <v>9</v>
      </c>
    </row>
    <row r="13" spans="1:7" ht="15.75">
      <c r="A13" s="3" t="s">
        <v>19</v>
      </c>
      <c r="B13" s="2">
        <v>2003</v>
      </c>
      <c r="C13" s="2" t="s">
        <v>8</v>
      </c>
      <c r="D13" s="2" t="s">
        <v>8</v>
      </c>
      <c r="E13" s="2"/>
      <c r="F13" s="2"/>
      <c r="G13" s="2" t="s">
        <v>9</v>
      </c>
    </row>
    <row r="14" spans="1:7" ht="15.75">
      <c r="A14" s="3" t="s">
        <v>20</v>
      </c>
      <c r="B14" s="2">
        <v>2003</v>
      </c>
      <c r="C14" s="2" t="s">
        <v>8</v>
      </c>
      <c r="D14" s="2" t="s">
        <v>8</v>
      </c>
      <c r="E14" s="2"/>
      <c r="F14" s="2"/>
      <c r="G14" s="2" t="s">
        <v>9</v>
      </c>
    </row>
    <row r="15" spans="1:7" ht="15.75">
      <c r="A15" s="3" t="s">
        <v>21</v>
      </c>
      <c r="B15" s="2">
        <v>2003</v>
      </c>
      <c r="C15" s="2" t="s">
        <v>8</v>
      </c>
      <c r="D15" s="2" t="s">
        <v>8</v>
      </c>
      <c r="E15" s="2"/>
      <c r="F15" s="2"/>
      <c r="G15" s="2" t="s">
        <v>9</v>
      </c>
    </row>
    <row r="16" spans="1:7" ht="15.75">
      <c r="A16" s="2" t="s">
        <v>22</v>
      </c>
      <c r="B16" s="2">
        <v>2003</v>
      </c>
      <c r="C16" s="2" t="s">
        <v>8</v>
      </c>
      <c r="D16" s="2" t="s">
        <v>8</v>
      </c>
      <c r="E16" s="2"/>
      <c r="F16" s="2" t="s">
        <v>23</v>
      </c>
      <c r="G16" s="2" t="s">
        <v>24</v>
      </c>
    </row>
    <row r="17" spans="1:7" ht="15.75">
      <c r="A17" s="2" t="s">
        <v>25</v>
      </c>
      <c r="B17" s="2">
        <v>2003</v>
      </c>
      <c r="C17" s="2" t="s">
        <v>8</v>
      </c>
      <c r="D17" s="2" t="s">
        <v>8</v>
      </c>
      <c r="E17" s="2"/>
      <c r="F17" s="2" t="s">
        <v>23</v>
      </c>
      <c r="G17" s="2" t="s">
        <v>24</v>
      </c>
    </row>
    <row r="18" spans="1:7" ht="15.75">
      <c r="A18" s="2" t="s">
        <v>26</v>
      </c>
      <c r="B18" s="2">
        <v>2003</v>
      </c>
      <c r="C18" s="2" t="s">
        <v>8</v>
      </c>
      <c r="D18" s="2" t="s">
        <v>8</v>
      </c>
      <c r="E18" s="2"/>
      <c r="F18" s="2" t="s">
        <v>23</v>
      </c>
      <c r="G18" s="2" t="s">
        <v>24</v>
      </c>
    </row>
    <row r="19" spans="1:7" ht="15.75">
      <c r="A19" s="2" t="s">
        <v>27</v>
      </c>
      <c r="B19" s="2">
        <v>2003</v>
      </c>
      <c r="C19" s="2" t="s">
        <v>8</v>
      </c>
      <c r="D19" s="2" t="s">
        <v>8</v>
      </c>
      <c r="E19" s="2"/>
      <c r="F19" s="2" t="s">
        <v>23</v>
      </c>
      <c r="G19" s="2" t="s">
        <v>24</v>
      </c>
    </row>
    <row r="20" spans="1:7" ht="15.75">
      <c r="A20" s="2" t="s">
        <v>28</v>
      </c>
      <c r="B20" s="2">
        <v>2003</v>
      </c>
      <c r="C20" s="2" t="s">
        <v>8</v>
      </c>
      <c r="D20" s="2" t="s">
        <v>8</v>
      </c>
      <c r="E20" s="2"/>
      <c r="F20" s="2" t="s">
        <v>23</v>
      </c>
      <c r="G20" s="2" t="s">
        <v>24</v>
      </c>
    </row>
    <row r="21" spans="1:7" ht="15.75">
      <c r="A21" s="2" t="s">
        <v>29</v>
      </c>
      <c r="B21" s="2">
        <v>2003</v>
      </c>
      <c r="C21" s="2" t="s">
        <v>8</v>
      </c>
      <c r="D21" s="2" t="s">
        <v>8</v>
      </c>
      <c r="E21" s="2"/>
      <c r="F21" s="2" t="s">
        <v>23</v>
      </c>
      <c r="G21" s="2" t="s">
        <v>24</v>
      </c>
    </row>
    <row r="22" spans="1:7" ht="15.75">
      <c r="A22" s="2" t="s">
        <v>30</v>
      </c>
      <c r="B22" s="2">
        <v>2003</v>
      </c>
      <c r="C22" s="2" t="s">
        <v>8</v>
      </c>
      <c r="D22" s="2" t="s">
        <v>8</v>
      </c>
      <c r="E22" s="2"/>
      <c r="F22" s="2" t="s">
        <v>23</v>
      </c>
      <c r="G22" s="2" t="s">
        <v>24</v>
      </c>
    </row>
    <row r="23" spans="1:7" ht="15.75">
      <c r="A23" s="2" t="s">
        <v>31</v>
      </c>
      <c r="B23" s="2">
        <v>2003</v>
      </c>
      <c r="C23" s="2" t="s">
        <v>8</v>
      </c>
      <c r="D23" s="2" t="s">
        <v>8</v>
      </c>
      <c r="E23" s="2"/>
      <c r="F23" s="2" t="s">
        <v>23</v>
      </c>
      <c r="G23" s="2" t="s">
        <v>24</v>
      </c>
    </row>
    <row r="24" spans="1:7" ht="15.75">
      <c r="A24" s="2" t="s">
        <v>32</v>
      </c>
      <c r="B24" s="2">
        <v>2003</v>
      </c>
      <c r="C24" s="2" t="s">
        <v>8</v>
      </c>
      <c r="D24" s="2" t="s">
        <v>8</v>
      </c>
      <c r="E24" s="2"/>
      <c r="F24" s="2" t="s">
        <v>23</v>
      </c>
      <c r="G24" s="2" t="s">
        <v>24</v>
      </c>
    </row>
    <row r="25" spans="1:7" ht="15.75">
      <c r="A25" s="2" t="s">
        <v>33</v>
      </c>
      <c r="B25" s="2">
        <v>2003</v>
      </c>
      <c r="C25" s="2" t="s">
        <v>8</v>
      </c>
      <c r="D25" s="2" t="s">
        <v>8</v>
      </c>
      <c r="E25" s="2"/>
      <c r="F25" s="2" t="s">
        <v>23</v>
      </c>
      <c r="G25" s="2" t="s">
        <v>24</v>
      </c>
    </row>
    <row r="26" spans="1:7" ht="15.75">
      <c r="A26" s="2" t="s">
        <v>34</v>
      </c>
      <c r="B26" s="2">
        <v>2003</v>
      </c>
      <c r="C26" s="2" t="s">
        <v>8</v>
      </c>
      <c r="D26" s="2" t="s">
        <v>8</v>
      </c>
      <c r="E26" s="2"/>
      <c r="F26" s="2"/>
      <c r="G26" s="2" t="s">
        <v>35</v>
      </c>
    </row>
    <row r="27" spans="1:7" ht="15.75">
      <c r="A27" s="2" t="s">
        <v>36</v>
      </c>
      <c r="B27" s="2">
        <v>2003</v>
      </c>
      <c r="C27" s="2" t="s">
        <v>8</v>
      </c>
      <c r="D27" s="2" t="s">
        <v>8</v>
      </c>
      <c r="E27" s="2"/>
      <c r="F27" s="2"/>
      <c r="G27" s="2" t="s">
        <v>35</v>
      </c>
    </row>
    <row r="28" spans="1:7" ht="15.75">
      <c r="A28" s="2" t="s">
        <v>37</v>
      </c>
      <c r="B28" s="2">
        <v>2003</v>
      </c>
      <c r="C28" s="2" t="s">
        <v>8</v>
      </c>
      <c r="D28" s="2" t="s">
        <v>8</v>
      </c>
      <c r="E28" s="2"/>
      <c r="F28" s="2"/>
      <c r="G28" s="2" t="s">
        <v>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P7" sqref="P7"/>
    </sheetView>
  </sheetViews>
  <sheetFormatPr defaultColWidth="11.00390625" defaultRowHeight="12.75"/>
  <cols>
    <col min="1" max="1" width="24.25390625" style="0" customWidth="1"/>
    <col min="2" max="2" width="6.875" style="0" customWidth="1"/>
    <col min="3" max="3" width="6.125" style="0" customWidth="1"/>
    <col min="4" max="4" width="5.875" style="0" customWidth="1"/>
    <col min="5" max="6" width="5.625" style="0" customWidth="1"/>
  </cols>
  <sheetData>
    <row r="1" spans="1:6" ht="12.7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</row>
    <row r="2" spans="1:7" ht="15.75">
      <c r="A2" s="3" t="s">
        <v>38</v>
      </c>
      <c r="B2" s="2">
        <v>2002</v>
      </c>
      <c r="C2" s="2" t="s">
        <v>8</v>
      </c>
      <c r="D2" s="2" t="s">
        <v>8</v>
      </c>
      <c r="E2" s="2"/>
      <c r="F2" s="2" t="s">
        <v>23</v>
      </c>
      <c r="G2" s="2" t="s">
        <v>9</v>
      </c>
    </row>
    <row r="3" spans="1:7" ht="15.75">
      <c r="A3" s="3" t="s">
        <v>39</v>
      </c>
      <c r="B3" s="2">
        <v>2002</v>
      </c>
      <c r="C3" s="2" t="s">
        <v>8</v>
      </c>
      <c r="D3" s="2" t="s">
        <v>40</v>
      </c>
      <c r="E3" s="2"/>
      <c r="F3" s="2" t="s">
        <v>23</v>
      </c>
      <c r="G3" s="2" t="s">
        <v>9</v>
      </c>
    </row>
    <row r="4" spans="1:7" ht="15.75">
      <c r="A4" s="3" t="s">
        <v>41</v>
      </c>
      <c r="B4" s="2">
        <v>2002</v>
      </c>
      <c r="C4" s="2" t="s">
        <v>8</v>
      </c>
      <c r="D4" s="2" t="s">
        <v>8</v>
      </c>
      <c r="E4" s="2"/>
      <c r="F4" s="2" t="s">
        <v>23</v>
      </c>
      <c r="G4" s="2" t="s">
        <v>9</v>
      </c>
    </row>
    <row r="5" spans="1:7" ht="15.75">
      <c r="A5" s="3" t="s">
        <v>42</v>
      </c>
      <c r="B5" s="2">
        <v>2002</v>
      </c>
      <c r="C5" s="2" t="s">
        <v>8</v>
      </c>
      <c r="D5" s="2" t="s">
        <v>8</v>
      </c>
      <c r="E5" s="2"/>
      <c r="F5" s="2" t="s">
        <v>23</v>
      </c>
      <c r="G5" s="2" t="s">
        <v>9</v>
      </c>
    </row>
    <row r="6" spans="1:7" ht="15.75">
      <c r="A6" s="3" t="s">
        <v>43</v>
      </c>
      <c r="B6" s="2">
        <v>2002</v>
      </c>
      <c r="C6" s="2" t="s">
        <v>8</v>
      </c>
      <c r="D6" s="2" t="s">
        <v>8</v>
      </c>
      <c r="E6" s="2"/>
      <c r="F6" s="2" t="s">
        <v>23</v>
      </c>
      <c r="G6" s="2" t="s">
        <v>9</v>
      </c>
    </row>
    <row r="7" spans="1:7" ht="15.75">
      <c r="A7" s="3" t="s">
        <v>44</v>
      </c>
      <c r="B7" s="2">
        <v>2002</v>
      </c>
      <c r="C7" s="2" t="s">
        <v>8</v>
      </c>
      <c r="D7" s="2" t="s">
        <v>40</v>
      </c>
      <c r="E7" s="2"/>
      <c r="F7" s="2" t="s">
        <v>23</v>
      </c>
      <c r="G7" s="2" t="s">
        <v>9</v>
      </c>
    </row>
    <row r="8" spans="1:7" ht="15.75">
      <c r="A8" s="2" t="s">
        <v>45</v>
      </c>
      <c r="B8" s="2">
        <v>2002</v>
      </c>
      <c r="C8" s="2" t="s">
        <v>8</v>
      </c>
      <c r="D8" s="2" t="s">
        <v>8</v>
      </c>
      <c r="E8" s="2" t="s">
        <v>8</v>
      </c>
      <c r="F8" s="2" t="s">
        <v>23</v>
      </c>
      <c r="G8" s="2" t="s">
        <v>24</v>
      </c>
    </row>
    <row r="9" spans="1:7" ht="15.75">
      <c r="A9" s="2" t="s">
        <v>46</v>
      </c>
      <c r="B9" s="2">
        <v>2002</v>
      </c>
      <c r="C9" s="2" t="s">
        <v>8</v>
      </c>
      <c r="D9" s="2" t="s">
        <v>8</v>
      </c>
      <c r="E9" s="2" t="s">
        <v>8</v>
      </c>
      <c r="F9" s="2" t="s">
        <v>23</v>
      </c>
      <c r="G9" s="2" t="s">
        <v>24</v>
      </c>
    </row>
    <row r="10" spans="1:7" ht="15.75">
      <c r="A10" s="2" t="s">
        <v>47</v>
      </c>
      <c r="B10" s="2">
        <v>2002</v>
      </c>
      <c r="C10" s="2" t="s">
        <v>8</v>
      </c>
      <c r="D10" s="2" t="s">
        <v>8</v>
      </c>
      <c r="E10" s="2" t="s">
        <v>8</v>
      </c>
      <c r="F10" s="2" t="s">
        <v>23</v>
      </c>
      <c r="G10" s="2" t="s">
        <v>24</v>
      </c>
    </row>
    <row r="11" spans="1:7" ht="15.75">
      <c r="A11" s="2" t="s">
        <v>48</v>
      </c>
      <c r="B11" s="2">
        <v>2002</v>
      </c>
      <c r="C11" s="2" t="s">
        <v>8</v>
      </c>
      <c r="D11" s="2" t="s">
        <v>8</v>
      </c>
      <c r="E11" s="2" t="s">
        <v>8</v>
      </c>
      <c r="F11" s="2" t="s">
        <v>23</v>
      </c>
      <c r="G11" s="2" t="s">
        <v>24</v>
      </c>
    </row>
    <row r="12" spans="1:7" ht="15.75">
      <c r="A12" s="2" t="s">
        <v>49</v>
      </c>
      <c r="B12" s="2">
        <v>2002</v>
      </c>
      <c r="C12" s="2" t="s">
        <v>8</v>
      </c>
      <c r="D12" s="2" t="s">
        <v>8</v>
      </c>
      <c r="E12" s="2" t="s">
        <v>8</v>
      </c>
      <c r="F12" s="2" t="s">
        <v>23</v>
      </c>
      <c r="G12" s="2" t="s">
        <v>24</v>
      </c>
    </row>
    <row r="13" spans="1:7" ht="15.75">
      <c r="A13" s="2" t="s">
        <v>50</v>
      </c>
      <c r="B13" s="2">
        <v>2002</v>
      </c>
      <c r="C13" s="2" t="s">
        <v>8</v>
      </c>
      <c r="D13" s="2" t="s">
        <v>8</v>
      </c>
      <c r="E13" s="2" t="s">
        <v>8</v>
      </c>
      <c r="F13" s="2" t="s">
        <v>23</v>
      </c>
      <c r="G13" s="2" t="s">
        <v>24</v>
      </c>
    </row>
    <row r="14" spans="1:7" ht="15.75">
      <c r="A14" s="2" t="s">
        <v>51</v>
      </c>
      <c r="B14" s="2">
        <v>2002</v>
      </c>
      <c r="C14" s="2" t="s">
        <v>8</v>
      </c>
      <c r="D14" s="2" t="s">
        <v>8</v>
      </c>
      <c r="E14" s="2" t="s">
        <v>8</v>
      </c>
      <c r="F14" s="2" t="s">
        <v>23</v>
      </c>
      <c r="G14" s="2" t="s">
        <v>24</v>
      </c>
    </row>
    <row r="15" spans="1:7" ht="15.75">
      <c r="A15" s="2" t="s">
        <v>52</v>
      </c>
      <c r="B15" s="2">
        <v>2002</v>
      </c>
      <c r="C15" s="2" t="s">
        <v>8</v>
      </c>
      <c r="D15" s="2" t="s">
        <v>8</v>
      </c>
      <c r="E15" s="2" t="s">
        <v>8</v>
      </c>
      <c r="F15" s="2" t="s">
        <v>23</v>
      </c>
      <c r="G15" s="2" t="s">
        <v>24</v>
      </c>
    </row>
    <row r="16" spans="1:7" ht="15.75">
      <c r="A16" s="2" t="s">
        <v>53</v>
      </c>
      <c r="B16" s="2">
        <v>2002</v>
      </c>
      <c r="C16" s="2" t="s">
        <v>8</v>
      </c>
      <c r="D16" s="2" t="s">
        <v>8</v>
      </c>
      <c r="E16" s="2" t="s">
        <v>8</v>
      </c>
      <c r="F16" s="2" t="s">
        <v>23</v>
      </c>
      <c r="G16" s="2" t="s">
        <v>24</v>
      </c>
    </row>
    <row r="17" spans="1:7" ht="15.75">
      <c r="A17" s="2" t="s">
        <v>54</v>
      </c>
      <c r="B17" s="2">
        <v>2002</v>
      </c>
      <c r="C17" s="2" t="s">
        <v>8</v>
      </c>
      <c r="D17" s="2" t="s">
        <v>8</v>
      </c>
      <c r="E17" s="2" t="s">
        <v>8</v>
      </c>
      <c r="F17" s="2" t="s">
        <v>23</v>
      </c>
      <c r="G17" s="2" t="s">
        <v>24</v>
      </c>
    </row>
    <row r="18" spans="1:7" ht="15.75">
      <c r="A18" s="2" t="s">
        <v>55</v>
      </c>
      <c r="B18" s="2">
        <v>2002</v>
      </c>
      <c r="C18" s="2" t="s">
        <v>8</v>
      </c>
      <c r="D18" s="2" t="s">
        <v>8</v>
      </c>
      <c r="E18" s="2" t="s">
        <v>8</v>
      </c>
      <c r="F18" s="2"/>
      <c r="G18" s="2" t="s">
        <v>24</v>
      </c>
    </row>
    <row r="19" spans="1:7" ht="15.75">
      <c r="A19" s="2" t="s">
        <v>56</v>
      </c>
      <c r="B19" s="2">
        <v>2002</v>
      </c>
      <c r="C19" s="2" t="s">
        <v>8</v>
      </c>
      <c r="D19" s="2" t="s">
        <v>8</v>
      </c>
      <c r="E19" s="2" t="s">
        <v>8</v>
      </c>
      <c r="F19" s="2"/>
      <c r="G19" s="2" t="s">
        <v>24</v>
      </c>
    </row>
    <row r="20" spans="1:7" ht="15.75">
      <c r="A20" s="2" t="s">
        <v>57</v>
      </c>
      <c r="B20" s="2">
        <v>2002</v>
      </c>
      <c r="C20" s="2" t="s">
        <v>8</v>
      </c>
      <c r="D20" s="2" t="s">
        <v>8</v>
      </c>
      <c r="E20" s="2"/>
      <c r="F20" s="2"/>
      <c r="G20" s="2" t="s">
        <v>35</v>
      </c>
    </row>
    <row r="21" spans="1:7" ht="15.75">
      <c r="A21" s="2" t="s">
        <v>58</v>
      </c>
      <c r="B21" s="2">
        <v>2002</v>
      </c>
      <c r="C21" s="2" t="s">
        <v>8</v>
      </c>
      <c r="D21" s="2" t="s">
        <v>8</v>
      </c>
      <c r="E21" s="2"/>
      <c r="F21" s="2"/>
      <c r="G21" s="2" t="s">
        <v>35</v>
      </c>
    </row>
    <row r="22" spans="1:7" ht="15.75">
      <c r="A22" s="2" t="s">
        <v>59</v>
      </c>
      <c r="B22" s="2">
        <v>2002</v>
      </c>
      <c r="C22" s="2" t="s">
        <v>8</v>
      </c>
      <c r="D22" s="2" t="s">
        <v>8</v>
      </c>
      <c r="E22" s="2"/>
      <c r="F22" s="2"/>
      <c r="G22" s="2" t="s">
        <v>35</v>
      </c>
    </row>
    <row r="23" spans="1:7" ht="15.75">
      <c r="A23" s="3" t="s">
        <v>60</v>
      </c>
      <c r="B23" s="2">
        <v>2001</v>
      </c>
      <c r="C23" s="2" t="s">
        <v>8</v>
      </c>
      <c r="D23" s="2" t="s">
        <v>8</v>
      </c>
      <c r="E23" s="2"/>
      <c r="F23" s="2" t="s">
        <v>23</v>
      </c>
      <c r="G23" s="2" t="s">
        <v>9</v>
      </c>
    </row>
    <row r="24" spans="1:7" ht="15.75">
      <c r="A24" s="3" t="s">
        <v>61</v>
      </c>
      <c r="B24" s="2">
        <v>2001</v>
      </c>
      <c r="C24" s="2" t="s">
        <v>8</v>
      </c>
      <c r="D24" s="2" t="s">
        <v>40</v>
      </c>
      <c r="E24" s="2" t="s">
        <v>8</v>
      </c>
      <c r="F24" s="2" t="s">
        <v>23</v>
      </c>
      <c r="G24" s="2" t="s">
        <v>9</v>
      </c>
    </row>
    <row r="25" spans="1:7" ht="15.75">
      <c r="A25" s="3" t="s">
        <v>62</v>
      </c>
      <c r="B25" s="2">
        <v>2001</v>
      </c>
      <c r="C25" s="2" t="s">
        <v>8</v>
      </c>
      <c r="D25" s="2" t="s">
        <v>8</v>
      </c>
      <c r="E25" s="2"/>
      <c r="F25" s="2" t="s">
        <v>23</v>
      </c>
      <c r="G25" s="2" t="s">
        <v>9</v>
      </c>
    </row>
    <row r="26" spans="1:7" ht="15.75">
      <c r="A26" s="3" t="s">
        <v>63</v>
      </c>
      <c r="B26" s="2">
        <v>2001</v>
      </c>
      <c r="C26" s="2" t="s">
        <v>8</v>
      </c>
      <c r="D26" s="2" t="s">
        <v>8</v>
      </c>
      <c r="E26" s="2"/>
      <c r="F26" s="2" t="s">
        <v>23</v>
      </c>
      <c r="G26" s="2" t="s">
        <v>9</v>
      </c>
    </row>
    <row r="27" spans="1:7" ht="15.75">
      <c r="A27" s="3" t="s">
        <v>64</v>
      </c>
      <c r="B27" s="2">
        <v>2001</v>
      </c>
      <c r="C27" s="2" t="s">
        <v>8</v>
      </c>
      <c r="D27" s="2" t="s">
        <v>40</v>
      </c>
      <c r="E27" s="2" t="s">
        <v>8</v>
      </c>
      <c r="F27" s="2" t="s">
        <v>23</v>
      </c>
      <c r="G27" s="2" t="s">
        <v>9</v>
      </c>
    </row>
    <row r="28" spans="1:7" ht="15.75">
      <c r="A28" s="3" t="s">
        <v>65</v>
      </c>
      <c r="B28" s="2">
        <v>2001</v>
      </c>
      <c r="C28" s="2" t="s">
        <v>8</v>
      </c>
      <c r="D28" s="2" t="s">
        <v>8</v>
      </c>
      <c r="E28" s="2" t="s">
        <v>8</v>
      </c>
      <c r="F28" s="2" t="s">
        <v>23</v>
      </c>
      <c r="G28" s="2" t="s">
        <v>9</v>
      </c>
    </row>
    <row r="29" spans="1:7" ht="15.75">
      <c r="A29" s="3" t="s">
        <v>66</v>
      </c>
      <c r="B29" s="2">
        <v>2001</v>
      </c>
      <c r="C29" s="2" t="s">
        <v>8</v>
      </c>
      <c r="D29" s="2" t="s">
        <v>40</v>
      </c>
      <c r="E29" s="2" t="s">
        <v>8</v>
      </c>
      <c r="F29" s="2" t="s">
        <v>23</v>
      </c>
      <c r="G29" s="2" t="s">
        <v>9</v>
      </c>
    </row>
    <row r="30" spans="1:7" ht="15.75">
      <c r="A30" s="3" t="s">
        <v>67</v>
      </c>
      <c r="B30" s="2">
        <v>2001</v>
      </c>
      <c r="C30" s="2" t="s">
        <v>8</v>
      </c>
      <c r="D30" s="2" t="s">
        <v>8</v>
      </c>
      <c r="E30" s="2" t="s">
        <v>8</v>
      </c>
      <c r="F30" s="2"/>
      <c r="G30" s="2" t="s">
        <v>9</v>
      </c>
    </row>
    <row r="31" spans="1:7" ht="15.75">
      <c r="A31" s="3" t="s">
        <v>68</v>
      </c>
      <c r="B31" s="2">
        <v>2001</v>
      </c>
      <c r="C31" s="2" t="s">
        <v>8</v>
      </c>
      <c r="D31" s="2" t="s">
        <v>40</v>
      </c>
      <c r="E31" s="2" t="s">
        <v>8</v>
      </c>
      <c r="F31" s="2"/>
      <c r="G31" s="2" t="s">
        <v>9</v>
      </c>
    </row>
    <row r="32" spans="1:7" ht="15.75">
      <c r="A32" s="3" t="s">
        <v>69</v>
      </c>
      <c r="B32" s="2">
        <v>2001</v>
      </c>
      <c r="C32" s="2" t="s">
        <v>8</v>
      </c>
      <c r="D32" s="2" t="s">
        <v>8</v>
      </c>
      <c r="E32" s="2"/>
      <c r="F32" s="2"/>
      <c r="G32" s="2" t="s">
        <v>24</v>
      </c>
    </row>
    <row r="33" spans="1:7" ht="15.75">
      <c r="A33" s="3" t="s">
        <v>70</v>
      </c>
      <c r="B33" s="2">
        <v>2001</v>
      </c>
      <c r="C33" s="2" t="s">
        <v>40</v>
      </c>
      <c r="D33" s="2" t="s">
        <v>40</v>
      </c>
      <c r="E33" s="2" t="s">
        <v>40</v>
      </c>
      <c r="F33" s="2"/>
      <c r="G33" s="2" t="s">
        <v>24</v>
      </c>
    </row>
    <row r="34" spans="1:7" ht="15.75">
      <c r="A34" s="3" t="s">
        <v>71</v>
      </c>
      <c r="B34" s="2">
        <v>2001</v>
      </c>
      <c r="C34" s="2" t="s">
        <v>8</v>
      </c>
      <c r="D34" s="2" t="s">
        <v>8</v>
      </c>
      <c r="E34" s="2"/>
      <c r="F34" s="2"/>
      <c r="G34" s="2" t="s">
        <v>24</v>
      </c>
    </row>
    <row r="35" spans="1:7" ht="15.75">
      <c r="A35" s="3" t="s">
        <v>72</v>
      </c>
      <c r="B35" s="2">
        <v>2001</v>
      </c>
      <c r="C35" s="2" t="s">
        <v>40</v>
      </c>
      <c r="D35" s="2" t="s">
        <v>40</v>
      </c>
      <c r="E35" s="2"/>
      <c r="F35" s="2"/>
      <c r="G35" s="2" t="s">
        <v>24</v>
      </c>
    </row>
    <row r="36" spans="1:7" ht="15.75">
      <c r="A36" s="3" t="s">
        <v>73</v>
      </c>
      <c r="B36" s="2">
        <v>2001</v>
      </c>
      <c r="C36" s="2" t="s">
        <v>40</v>
      </c>
      <c r="D36" s="2" t="s">
        <v>40</v>
      </c>
      <c r="E36" s="2" t="s">
        <v>40</v>
      </c>
      <c r="F36" s="2"/>
      <c r="G36" s="2" t="s">
        <v>24</v>
      </c>
    </row>
    <row r="37" spans="1:7" ht="15.75">
      <c r="A37" s="3" t="s">
        <v>74</v>
      </c>
      <c r="B37" s="2">
        <v>2001</v>
      </c>
      <c r="C37" s="2" t="s">
        <v>40</v>
      </c>
      <c r="D37" s="2" t="s">
        <v>40</v>
      </c>
      <c r="E37" s="2" t="s">
        <v>40</v>
      </c>
      <c r="F37" s="2"/>
      <c r="G37" s="2" t="s">
        <v>24</v>
      </c>
    </row>
    <row r="38" spans="1:7" ht="15.75">
      <c r="A38" s="3" t="s">
        <v>75</v>
      </c>
      <c r="B38" s="2">
        <v>2001</v>
      </c>
      <c r="C38" s="2"/>
      <c r="D38" s="2"/>
      <c r="E38" s="2"/>
      <c r="F38" s="2"/>
      <c r="G38" s="2" t="s">
        <v>24</v>
      </c>
    </row>
    <row r="39" spans="1:7" ht="15.75">
      <c r="A39" s="3" t="s">
        <v>76</v>
      </c>
      <c r="B39" s="2">
        <v>2001</v>
      </c>
      <c r="C39" s="2"/>
      <c r="D39" s="2"/>
      <c r="E39" s="2"/>
      <c r="F39" s="2"/>
      <c r="G39" s="2" t="s">
        <v>24</v>
      </c>
    </row>
    <row r="40" spans="1:7" ht="15.75">
      <c r="A40" s="2" t="s">
        <v>77</v>
      </c>
      <c r="B40" s="2">
        <v>2001</v>
      </c>
      <c r="C40" s="2" t="s">
        <v>8</v>
      </c>
      <c r="D40" s="2" t="s">
        <v>8</v>
      </c>
      <c r="E40" s="2"/>
      <c r="F40" s="2"/>
      <c r="G40" s="2" t="s">
        <v>35</v>
      </c>
    </row>
    <row r="41" spans="1:7" ht="15.75">
      <c r="A41" s="2" t="s">
        <v>78</v>
      </c>
      <c r="B41" s="2">
        <v>2001</v>
      </c>
      <c r="C41" s="2" t="s">
        <v>8</v>
      </c>
      <c r="D41" s="2" t="s">
        <v>8</v>
      </c>
      <c r="E41" s="2"/>
      <c r="F41" s="2"/>
      <c r="G41" s="2" t="s">
        <v>35</v>
      </c>
    </row>
    <row r="42" spans="1:7" ht="15.75">
      <c r="A42" s="2" t="s">
        <v>79</v>
      </c>
      <c r="B42" s="2">
        <v>2000</v>
      </c>
      <c r="C42" s="2" t="s">
        <v>40</v>
      </c>
      <c r="D42" s="2" t="s">
        <v>8</v>
      </c>
      <c r="E42" s="2" t="s">
        <v>8</v>
      </c>
      <c r="F42" s="2" t="s">
        <v>23</v>
      </c>
      <c r="G42" s="2" t="s">
        <v>9</v>
      </c>
    </row>
    <row r="43" spans="1:7" ht="15.75">
      <c r="A43" s="2" t="s">
        <v>80</v>
      </c>
      <c r="B43" s="2">
        <v>2000</v>
      </c>
      <c r="C43" s="2" t="s">
        <v>40</v>
      </c>
      <c r="D43" s="2" t="s">
        <v>40</v>
      </c>
      <c r="E43" s="2" t="s">
        <v>40</v>
      </c>
      <c r="F43" s="2" t="s">
        <v>141</v>
      </c>
      <c r="G43" s="2" t="s">
        <v>24</v>
      </c>
    </row>
    <row r="44" spans="1:7" ht="15.75">
      <c r="A44" s="2" t="s">
        <v>81</v>
      </c>
      <c r="B44" s="2">
        <v>2000</v>
      </c>
      <c r="C44" s="2" t="s">
        <v>40</v>
      </c>
      <c r="D44" s="2" t="s">
        <v>40</v>
      </c>
      <c r="E44" s="2" t="s">
        <v>40</v>
      </c>
      <c r="F44" s="2" t="s">
        <v>141</v>
      </c>
      <c r="G44" s="2" t="s">
        <v>24</v>
      </c>
    </row>
    <row r="45" spans="1:7" ht="15.75">
      <c r="A45" s="2" t="s">
        <v>82</v>
      </c>
      <c r="B45" s="2">
        <v>2000</v>
      </c>
      <c r="C45" s="2" t="s">
        <v>40</v>
      </c>
      <c r="D45" s="2" t="s">
        <v>40</v>
      </c>
      <c r="E45" s="2" t="s">
        <v>40</v>
      </c>
      <c r="F45" s="2" t="s">
        <v>141</v>
      </c>
      <c r="G45" s="2" t="s">
        <v>24</v>
      </c>
    </row>
    <row r="46" spans="1:7" ht="15.75">
      <c r="A46" s="2" t="s">
        <v>83</v>
      </c>
      <c r="B46" s="2">
        <v>2000</v>
      </c>
      <c r="C46" s="2" t="s">
        <v>40</v>
      </c>
      <c r="D46" s="2" t="s">
        <v>40</v>
      </c>
      <c r="E46" s="2" t="s">
        <v>40</v>
      </c>
      <c r="F46" s="2" t="s">
        <v>141</v>
      </c>
      <c r="G46" s="2" t="s">
        <v>24</v>
      </c>
    </row>
    <row r="47" spans="1:7" ht="15.75">
      <c r="A47" s="2" t="s">
        <v>84</v>
      </c>
      <c r="B47" s="2">
        <v>2000</v>
      </c>
      <c r="C47" s="2" t="s">
        <v>40</v>
      </c>
      <c r="D47" s="2" t="s">
        <v>40</v>
      </c>
      <c r="E47" s="2" t="s">
        <v>40</v>
      </c>
      <c r="F47" s="2" t="s">
        <v>141</v>
      </c>
      <c r="G47" s="2" t="s">
        <v>24</v>
      </c>
    </row>
    <row r="48" spans="1:7" ht="15.75">
      <c r="A48" s="2" t="s">
        <v>85</v>
      </c>
      <c r="B48" s="2">
        <v>2000</v>
      </c>
      <c r="C48" s="2" t="s">
        <v>8</v>
      </c>
      <c r="D48" s="2" t="s">
        <v>8</v>
      </c>
      <c r="E48" s="2" t="s">
        <v>8</v>
      </c>
      <c r="F48" s="2"/>
      <c r="G48" s="2" t="s">
        <v>86</v>
      </c>
    </row>
    <row r="49" spans="1:7" ht="15.75">
      <c r="A49" s="2" t="s">
        <v>87</v>
      </c>
      <c r="B49" s="2">
        <v>2000</v>
      </c>
      <c r="C49" s="2" t="s">
        <v>8</v>
      </c>
      <c r="D49" s="2" t="s">
        <v>40</v>
      </c>
      <c r="E49" s="2" t="s">
        <v>8</v>
      </c>
      <c r="F49" s="2"/>
      <c r="G49" s="2" t="s">
        <v>86</v>
      </c>
    </row>
    <row r="50" spans="1:7" ht="15.75">
      <c r="A50" s="2" t="s">
        <v>88</v>
      </c>
      <c r="B50" s="2">
        <v>2000</v>
      </c>
      <c r="C50" s="2" t="s">
        <v>8</v>
      </c>
      <c r="D50" s="2" t="s">
        <v>8</v>
      </c>
      <c r="E50" s="2"/>
      <c r="F50" s="2"/>
      <c r="G50" s="2" t="s">
        <v>86</v>
      </c>
    </row>
    <row r="51" spans="1:7" ht="15.75">
      <c r="A51" s="2" t="s">
        <v>89</v>
      </c>
      <c r="B51" s="2">
        <v>2000</v>
      </c>
      <c r="C51" s="2" t="s">
        <v>8</v>
      </c>
      <c r="D51" s="2" t="s">
        <v>8</v>
      </c>
      <c r="E51" s="2"/>
      <c r="F51" s="2"/>
      <c r="G51" s="2" t="s">
        <v>35</v>
      </c>
    </row>
    <row r="52" spans="1:7" ht="15.75">
      <c r="A52" s="2" t="s">
        <v>90</v>
      </c>
      <c r="B52" s="2">
        <v>2000</v>
      </c>
      <c r="C52" s="2" t="s">
        <v>8</v>
      </c>
      <c r="D52" s="2" t="s">
        <v>8</v>
      </c>
      <c r="E52" s="2"/>
      <c r="F52" s="2"/>
      <c r="G52" s="2" t="s">
        <v>35</v>
      </c>
    </row>
    <row r="53" spans="1:7" ht="15.75">
      <c r="A53" s="2" t="s">
        <v>91</v>
      </c>
      <c r="B53" s="2">
        <v>2000</v>
      </c>
      <c r="C53" s="2" t="s">
        <v>8</v>
      </c>
      <c r="D53" s="2" t="s">
        <v>8</v>
      </c>
      <c r="E53" s="2"/>
      <c r="F53" s="2"/>
      <c r="G53" s="2" t="s">
        <v>35</v>
      </c>
    </row>
    <row r="54" spans="1:7" ht="15.75">
      <c r="A54" s="2" t="s">
        <v>92</v>
      </c>
      <c r="B54" s="2">
        <v>2000</v>
      </c>
      <c r="C54" s="2" t="s">
        <v>8</v>
      </c>
      <c r="D54" s="2" t="s">
        <v>8</v>
      </c>
      <c r="E54" s="2"/>
      <c r="F54" s="2"/>
      <c r="G54" s="2" t="s">
        <v>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41" sqref="G41"/>
    </sheetView>
  </sheetViews>
  <sheetFormatPr defaultColWidth="11.00390625" defaultRowHeight="12.75"/>
  <cols>
    <col min="1" max="1" width="22.25390625" style="0" customWidth="1"/>
    <col min="2" max="2" width="5.875" style="0" customWidth="1"/>
    <col min="3" max="3" width="6.625" style="0" customWidth="1"/>
    <col min="4" max="4" width="5.875" style="0" customWidth="1"/>
    <col min="5" max="5" width="6.625" style="0" customWidth="1"/>
    <col min="6" max="6" width="6.00390625" style="0" customWidth="1"/>
  </cols>
  <sheetData>
    <row r="1" spans="1:7" ht="12.75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</row>
    <row r="2" spans="1:7" ht="15.75">
      <c r="A2" s="3" t="s">
        <v>93</v>
      </c>
      <c r="B2" s="2">
        <v>1999</v>
      </c>
      <c r="C2" s="2" t="s">
        <v>8</v>
      </c>
      <c r="D2" s="2" t="s">
        <v>40</v>
      </c>
      <c r="E2" s="2"/>
      <c r="F2" s="2" t="s">
        <v>141</v>
      </c>
      <c r="G2" s="2" t="s">
        <v>9</v>
      </c>
    </row>
    <row r="3" spans="1:7" ht="15.75">
      <c r="A3" s="4" t="s">
        <v>94</v>
      </c>
      <c r="B3" s="2">
        <v>1999</v>
      </c>
      <c r="C3" s="2" t="s">
        <v>8</v>
      </c>
      <c r="D3" s="2" t="s">
        <v>40</v>
      </c>
      <c r="E3" s="2"/>
      <c r="F3" s="2" t="s">
        <v>141</v>
      </c>
      <c r="G3" s="2" t="s">
        <v>9</v>
      </c>
    </row>
    <row r="4" spans="1:7" ht="15.75">
      <c r="A4" s="4" t="s">
        <v>95</v>
      </c>
      <c r="B4" s="2">
        <v>1999</v>
      </c>
      <c r="C4" s="2" t="s">
        <v>8</v>
      </c>
      <c r="D4" s="2" t="s">
        <v>40</v>
      </c>
      <c r="E4" s="2"/>
      <c r="F4" s="2" t="s">
        <v>141</v>
      </c>
      <c r="G4" s="2" t="s">
        <v>9</v>
      </c>
    </row>
    <row r="5" spans="1:7" ht="15.75">
      <c r="A5" s="2" t="s">
        <v>96</v>
      </c>
      <c r="B5" s="2">
        <v>1999</v>
      </c>
      <c r="C5" s="2"/>
      <c r="D5" s="2"/>
      <c r="E5" s="2"/>
      <c r="F5" s="2" t="s">
        <v>141</v>
      </c>
      <c r="G5" s="2" t="s">
        <v>24</v>
      </c>
    </row>
    <row r="6" spans="1:7" ht="15.75">
      <c r="A6" s="2" t="s">
        <v>97</v>
      </c>
      <c r="B6" s="2">
        <v>1999</v>
      </c>
      <c r="C6" s="2"/>
      <c r="D6" s="2" t="s">
        <v>8</v>
      </c>
      <c r="E6" s="2"/>
      <c r="F6" s="2" t="s">
        <v>141</v>
      </c>
      <c r="G6" s="2" t="s">
        <v>24</v>
      </c>
    </row>
    <row r="7" spans="1:7" ht="15.75">
      <c r="A7" s="2" t="s">
        <v>98</v>
      </c>
      <c r="B7" s="2">
        <v>1999</v>
      </c>
      <c r="C7" s="2"/>
      <c r="D7" s="2" t="s">
        <v>40</v>
      </c>
      <c r="E7" s="2"/>
      <c r="F7" s="2" t="s">
        <v>141</v>
      </c>
      <c r="G7" s="2" t="s">
        <v>24</v>
      </c>
    </row>
    <row r="8" spans="1:7" ht="15.75">
      <c r="A8" s="2" t="s">
        <v>99</v>
      </c>
      <c r="B8" s="2">
        <v>1999</v>
      </c>
      <c r="C8" s="2" t="s">
        <v>40</v>
      </c>
      <c r="D8" s="2" t="s">
        <v>40</v>
      </c>
      <c r="E8" s="2"/>
      <c r="F8" s="2" t="s">
        <v>141</v>
      </c>
      <c r="G8" s="2" t="s">
        <v>24</v>
      </c>
    </row>
    <row r="9" spans="1:7" ht="15.75">
      <c r="A9" s="2" t="s">
        <v>100</v>
      </c>
      <c r="B9" s="2">
        <v>1999</v>
      </c>
      <c r="C9" s="2" t="s">
        <v>8</v>
      </c>
      <c r="D9" s="2" t="s">
        <v>40</v>
      </c>
      <c r="E9" s="2" t="s">
        <v>8</v>
      </c>
      <c r="F9" s="2"/>
      <c r="G9" s="2" t="s">
        <v>86</v>
      </c>
    </row>
    <row r="10" spans="1:7" ht="15.75">
      <c r="A10" s="2" t="s">
        <v>101</v>
      </c>
      <c r="B10" s="2">
        <v>1999</v>
      </c>
      <c r="C10" s="2" t="s">
        <v>8</v>
      </c>
      <c r="D10" s="2" t="s">
        <v>40</v>
      </c>
      <c r="E10" s="2"/>
      <c r="F10" s="2"/>
      <c r="G10" s="2" t="s">
        <v>86</v>
      </c>
    </row>
    <row r="11" spans="1:7" ht="15.75">
      <c r="A11" s="2" t="s">
        <v>102</v>
      </c>
      <c r="B11" s="2">
        <v>1999</v>
      </c>
      <c r="C11" s="2" t="s">
        <v>8</v>
      </c>
      <c r="D11" s="2" t="s">
        <v>8</v>
      </c>
      <c r="E11" s="2" t="s">
        <v>8</v>
      </c>
      <c r="F11" s="2"/>
      <c r="G11" s="2" t="s">
        <v>86</v>
      </c>
    </row>
    <row r="12" spans="1:7" ht="15.75">
      <c r="A12" s="2" t="s">
        <v>103</v>
      </c>
      <c r="B12" s="2">
        <v>1999</v>
      </c>
      <c r="C12" s="2" t="s">
        <v>8</v>
      </c>
      <c r="D12" s="2" t="s">
        <v>40</v>
      </c>
      <c r="E12" s="2" t="s">
        <v>8</v>
      </c>
      <c r="F12" s="2"/>
      <c r="G12" s="2" t="s">
        <v>86</v>
      </c>
    </row>
    <row r="13" spans="1:7" ht="15.75">
      <c r="A13" s="2" t="s">
        <v>104</v>
      </c>
      <c r="B13" s="2">
        <v>1999</v>
      </c>
      <c r="C13" s="2" t="s">
        <v>8</v>
      </c>
      <c r="D13" s="2" t="s">
        <v>8</v>
      </c>
      <c r="E13" s="2"/>
      <c r="F13" s="2"/>
      <c r="G13" s="2" t="s">
        <v>105</v>
      </c>
    </row>
    <row r="14" spans="1:7" ht="15.75">
      <c r="A14" s="2" t="s">
        <v>106</v>
      </c>
      <c r="B14" s="2">
        <v>1999</v>
      </c>
      <c r="C14" s="2" t="s">
        <v>8</v>
      </c>
      <c r="D14" s="2" t="s">
        <v>8</v>
      </c>
      <c r="E14" s="2"/>
      <c r="F14" s="2"/>
      <c r="G14" s="2" t="s">
        <v>105</v>
      </c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4" t="s">
        <v>107</v>
      </c>
      <c r="B16" s="2">
        <v>1998</v>
      </c>
      <c r="C16" s="2" t="s">
        <v>40</v>
      </c>
      <c r="D16" s="2" t="s">
        <v>40</v>
      </c>
      <c r="E16" s="2" t="s">
        <v>8</v>
      </c>
      <c r="F16" s="2" t="s">
        <v>23</v>
      </c>
      <c r="G16" s="2" t="s">
        <v>9</v>
      </c>
    </row>
    <row r="17" spans="1:7" ht="15.75">
      <c r="A17" s="4" t="s">
        <v>108</v>
      </c>
      <c r="B17" s="2">
        <v>1998</v>
      </c>
      <c r="C17" s="2" t="s">
        <v>40</v>
      </c>
      <c r="D17" s="2" t="s">
        <v>40</v>
      </c>
      <c r="E17" s="2" t="s">
        <v>8</v>
      </c>
      <c r="F17" s="2" t="s">
        <v>23</v>
      </c>
      <c r="G17" s="2" t="s">
        <v>9</v>
      </c>
    </row>
    <row r="18" spans="1:7" ht="15.75">
      <c r="A18" s="4" t="s">
        <v>109</v>
      </c>
      <c r="B18" s="2">
        <v>1998</v>
      </c>
      <c r="C18" s="2" t="s">
        <v>40</v>
      </c>
      <c r="D18" s="2" t="s">
        <v>40</v>
      </c>
      <c r="E18" s="2" t="s">
        <v>8</v>
      </c>
      <c r="F18" s="2" t="s">
        <v>23</v>
      </c>
      <c r="G18" s="2" t="s">
        <v>9</v>
      </c>
    </row>
    <row r="19" spans="1:7" ht="15.75">
      <c r="A19" s="4" t="s">
        <v>110</v>
      </c>
      <c r="B19" s="2">
        <v>1998</v>
      </c>
      <c r="C19" s="2" t="s">
        <v>40</v>
      </c>
      <c r="D19" s="2" t="s">
        <v>40</v>
      </c>
      <c r="E19" s="2" t="s">
        <v>8</v>
      </c>
      <c r="F19" s="2" t="s">
        <v>23</v>
      </c>
      <c r="G19" s="2" t="s">
        <v>9</v>
      </c>
    </row>
    <row r="20" spans="1:7" ht="15.75">
      <c r="A20" s="2" t="s">
        <v>111</v>
      </c>
      <c r="B20" s="2">
        <v>1998</v>
      </c>
      <c r="C20" s="2"/>
      <c r="D20" s="2"/>
      <c r="E20" s="2"/>
      <c r="F20" s="2" t="s">
        <v>23</v>
      </c>
      <c r="G20" s="2" t="s">
        <v>24</v>
      </c>
    </row>
    <row r="21" spans="1:7" ht="15.75">
      <c r="A21" s="2" t="s">
        <v>112</v>
      </c>
      <c r="B21" s="2" t="s">
        <v>113</v>
      </c>
      <c r="C21" s="2" t="s">
        <v>40</v>
      </c>
      <c r="D21" s="2" t="s">
        <v>40</v>
      </c>
      <c r="E21" s="2" t="s">
        <v>8</v>
      </c>
      <c r="F21" s="2"/>
      <c r="G21" s="2" t="s">
        <v>114</v>
      </c>
    </row>
    <row r="22" spans="1:7" ht="15.75">
      <c r="A22" s="2" t="s">
        <v>115</v>
      </c>
      <c r="B22" s="2" t="s">
        <v>113</v>
      </c>
      <c r="C22" s="2" t="s">
        <v>8</v>
      </c>
      <c r="D22" s="2" t="s">
        <v>8</v>
      </c>
      <c r="E22" s="2"/>
      <c r="F22" s="2"/>
      <c r="G22" s="2" t="s">
        <v>114</v>
      </c>
    </row>
    <row r="23" spans="1:7" ht="15.75">
      <c r="A23" s="2" t="s">
        <v>116</v>
      </c>
      <c r="B23" s="2" t="s">
        <v>113</v>
      </c>
      <c r="C23" s="2" t="s">
        <v>8</v>
      </c>
      <c r="D23" s="2" t="s">
        <v>8</v>
      </c>
      <c r="E23" s="2" t="s">
        <v>8</v>
      </c>
      <c r="F23" s="2"/>
      <c r="G23" s="2" t="s">
        <v>114</v>
      </c>
    </row>
    <row r="24" spans="1:7" ht="15.75">
      <c r="A24" s="2" t="s">
        <v>117</v>
      </c>
      <c r="B24" s="2" t="s">
        <v>113</v>
      </c>
      <c r="C24" s="2" t="s">
        <v>8</v>
      </c>
      <c r="D24" s="2" t="s">
        <v>40</v>
      </c>
      <c r="E24" s="2" t="s">
        <v>8</v>
      </c>
      <c r="F24" s="2"/>
      <c r="G24" s="2" t="s">
        <v>114</v>
      </c>
    </row>
    <row r="25" spans="1:7" ht="15.75">
      <c r="A25" s="2" t="s">
        <v>118</v>
      </c>
      <c r="B25" s="2" t="s">
        <v>113</v>
      </c>
      <c r="C25" s="2" t="s">
        <v>8</v>
      </c>
      <c r="D25" s="2" t="s">
        <v>8</v>
      </c>
      <c r="E25" s="2" t="s">
        <v>8</v>
      </c>
      <c r="F25" s="2"/>
      <c r="G25" s="2" t="s">
        <v>114</v>
      </c>
    </row>
    <row r="26" spans="1:7" ht="15.75">
      <c r="A26" s="2" t="s">
        <v>119</v>
      </c>
      <c r="B26" s="2">
        <v>1998</v>
      </c>
      <c r="C26" s="2" t="s">
        <v>8</v>
      </c>
      <c r="D26" s="2" t="s">
        <v>8</v>
      </c>
      <c r="E26" s="2"/>
      <c r="F26" s="2"/>
      <c r="G26" s="2" t="s">
        <v>35</v>
      </c>
    </row>
    <row r="27" spans="1:7" ht="15.75">
      <c r="A27" s="2" t="s">
        <v>120</v>
      </c>
      <c r="B27" s="2">
        <v>1998</v>
      </c>
      <c r="C27" s="2" t="s">
        <v>8</v>
      </c>
      <c r="D27" s="2" t="s">
        <v>8</v>
      </c>
      <c r="E27" s="2"/>
      <c r="F27" s="2"/>
      <c r="G27" s="2" t="s">
        <v>35</v>
      </c>
    </row>
    <row r="28" spans="1:7" ht="15.75">
      <c r="A28" s="2" t="s">
        <v>121</v>
      </c>
      <c r="B28" s="2">
        <v>1998</v>
      </c>
      <c r="C28" s="2" t="s">
        <v>8</v>
      </c>
      <c r="D28" s="2" t="s">
        <v>8</v>
      </c>
      <c r="E28" s="2"/>
      <c r="F28" s="2"/>
      <c r="G28" s="2" t="s">
        <v>35</v>
      </c>
    </row>
    <row r="29" spans="1:7" ht="15.75">
      <c r="A29" s="2" t="s">
        <v>122</v>
      </c>
      <c r="B29" s="2">
        <v>1998</v>
      </c>
      <c r="C29" s="2" t="s">
        <v>8</v>
      </c>
      <c r="D29" s="2" t="s">
        <v>8</v>
      </c>
      <c r="E29" s="2"/>
      <c r="F29" s="2"/>
      <c r="G29" s="2" t="s">
        <v>35</v>
      </c>
    </row>
    <row r="30" spans="1:7" ht="15.75">
      <c r="A30" s="2" t="s">
        <v>123</v>
      </c>
      <c r="B30" s="2">
        <v>1998</v>
      </c>
      <c r="C30" s="2" t="s">
        <v>8</v>
      </c>
      <c r="D30" s="2" t="s">
        <v>8</v>
      </c>
      <c r="E30" s="2"/>
      <c r="F30" s="2"/>
      <c r="G30" s="2" t="s">
        <v>35</v>
      </c>
    </row>
    <row r="31" spans="1:7" ht="15.75">
      <c r="A31" s="2"/>
      <c r="B31" s="2"/>
      <c r="C31" s="2"/>
      <c r="D31" s="2"/>
      <c r="E31" s="2"/>
      <c r="F31" s="2"/>
      <c r="G31" s="2"/>
    </row>
    <row r="32" spans="1:7" ht="15.75">
      <c r="A32" s="2" t="s">
        <v>124</v>
      </c>
      <c r="B32" s="2">
        <v>1997</v>
      </c>
      <c r="C32" s="2" t="s">
        <v>8</v>
      </c>
      <c r="D32" s="2" t="s">
        <v>8</v>
      </c>
      <c r="E32" s="2" t="s">
        <v>8</v>
      </c>
      <c r="F32" s="2" t="s">
        <v>23</v>
      </c>
      <c r="G32" s="2" t="s">
        <v>9</v>
      </c>
    </row>
    <row r="33" spans="1:7" ht="15.75">
      <c r="A33" s="2" t="s">
        <v>125</v>
      </c>
      <c r="B33" s="2">
        <v>1997</v>
      </c>
      <c r="C33" s="2" t="s">
        <v>8</v>
      </c>
      <c r="D33" s="2" t="s">
        <v>40</v>
      </c>
      <c r="E33" s="2" t="s">
        <v>8</v>
      </c>
      <c r="F33" s="2" t="s">
        <v>23</v>
      </c>
      <c r="G33" s="2" t="s">
        <v>9</v>
      </c>
    </row>
    <row r="34" spans="1:7" ht="15.75">
      <c r="A34" s="2" t="s">
        <v>126</v>
      </c>
      <c r="B34" s="2">
        <v>1997</v>
      </c>
      <c r="C34" s="2" t="s">
        <v>40</v>
      </c>
      <c r="D34" s="2" t="s">
        <v>40</v>
      </c>
      <c r="E34" s="2" t="s">
        <v>8</v>
      </c>
      <c r="F34" s="2" t="s">
        <v>23</v>
      </c>
      <c r="G34" s="2" t="s">
        <v>9</v>
      </c>
    </row>
    <row r="35" spans="1:7" ht="15.75">
      <c r="A35" s="2" t="s">
        <v>127</v>
      </c>
      <c r="B35" s="2">
        <v>1997</v>
      </c>
      <c r="C35" s="2" t="s">
        <v>40</v>
      </c>
      <c r="D35" s="2" t="s">
        <v>40</v>
      </c>
      <c r="E35" s="2" t="s">
        <v>40</v>
      </c>
      <c r="F35" s="2" t="s">
        <v>23</v>
      </c>
      <c r="G35" s="2" t="s">
        <v>9</v>
      </c>
    </row>
    <row r="36" spans="1:7" ht="15.75">
      <c r="A36" s="2" t="s">
        <v>128</v>
      </c>
      <c r="B36" s="2">
        <v>1997</v>
      </c>
      <c r="C36" s="2" t="s">
        <v>40</v>
      </c>
      <c r="D36" s="2" t="s">
        <v>40</v>
      </c>
      <c r="E36" s="2" t="s">
        <v>40</v>
      </c>
      <c r="F36" s="2" t="s">
        <v>23</v>
      </c>
      <c r="G36" s="2" t="s">
        <v>24</v>
      </c>
    </row>
    <row r="37" spans="1:7" ht="15.75">
      <c r="A37" s="2" t="s">
        <v>129</v>
      </c>
      <c r="B37" s="2">
        <v>1997</v>
      </c>
      <c r="C37" s="2" t="s">
        <v>40</v>
      </c>
      <c r="D37" s="2" t="s">
        <v>40</v>
      </c>
      <c r="E37" s="2" t="s">
        <v>40</v>
      </c>
      <c r="F37" s="2"/>
      <c r="G37" s="2" t="s">
        <v>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="150" zoomScaleNormal="150" zoomScalePageLayoutView="0" workbookViewId="0" topLeftCell="A1">
      <selection activeCell="G1" sqref="G1"/>
    </sheetView>
  </sheetViews>
  <sheetFormatPr defaultColWidth="11.00390625" defaultRowHeight="12.75"/>
  <cols>
    <col min="1" max="1" width="23.375" style="0" customWidth="1"/>
    <col min="2" max="2" width="6.75390625" style="0" customWidth="1"/>
    <col min="3" max="3" width="6.25390625" style="0" customWidth="1"/>
    <col min="4" max="4" width="4.75390625" style="0" customWidth="1"/>
    <col min="5" max="5" width="5.25390625" style="0" customWidth="1"/>
    <col min="6" max="6" width="4.75390625" style="0" customWidth="1"/>
    <col min="7" max="7" width="13.625" style="0" customWidth="1"/>
  </cols>
  <sheetData>
    <row r="1" spans="1:7" ht="12.75">
      <c r="A1" t="s">
        <v>135</v>
      </c>
      <c r="B1" t="s">
        <v>136</v>
      </c>
      <c r="C1" t="s">
        <v>137</v>
      </c>
      <c r="D1" t="s">
        <v>149</v>
      </c>
      <c r="E1" t="s">
        <v>139</v>
      </c>
      <c r="F1" t="s">
        <v>140</v>
      </c>
      <c r="G1" t="s">
        <v>150</v>
      </c>
    </row>
    <row r="2" spans="1:7" ht="15.75">
      <c r="A2" s="2" t="s">
        <v>130</v>
      </c>
      <c r="B2" s="2" t="s">
        <v>131</v>
      </c>
      <c r="C2" s="2" t="s">
        <v>8</v>
      </c>
      <c r="D2" s="2" t="s">
        <v>40</v>
      </c>
      <c r="E2" s="2" t="s">
        <v>8</v>
      </c>
      <c r="F2" s="2"/>
      <c r="G2" s="2" t="s">
        <v>114</v>
      </c>
    </row>
    <row r="3" spans="1:7" ht="15.75">
      <c r="A3" s="2" t="s">
        <v>132</v>
      </c>
      <c r="B3" s="2">
        <v>1996</v>
      </c>
      <c r="C3" s="2" t="s">
        <v>40</v>
      </c>
      <c r="D3" s="2" t="s">
        <v>40</v>
      </c>
      <c r="E3" s="2" t="s">
        <v>40</v>
      </c>
      <c r="F3" s="2" t="s">
        <v>23</v>
      </c>
      <c r="G3" s="2" t="s">
        <v>9</v>
      </c>
    </row>
    <row r="4" spans="1:7" ht="15.75">
      <c r="A4" s="2" t="s">
        <v>133</v>
      </c>
      <c r="B4" s="2">
        <v>1996</v>
      </c>
      <c r="C4" s="2" t="s">
        <v>40</v>
      </c>
      <c r="D4" s="2" t="s">
        <v>40</v>
      </c>
      <c r="E4" s="2" t="s">
        <v>8</v>
      </c>
      <c r="F4" s="2" t="s">
        <v>23</v>
      </c>
      <c r="G4" s="2" t="s">
        <v>9</v>
      </c>
    </row>
    <row r="5" spans="1:7" ht="15.75">
      <c r="A5" s="2" t="s">
        <v>134</v>
      </c>
      <c r="B5" s="2">
        <v>1996</v>
      </c>
      <c r="C5" s="2" t="s">
        <v>8</v>
      </c>
      <c r="D5" s="2" t="s">
        <v>8</v>
      </c>
      <c r="E5" s="2"/>
      <c r="F5" s="2"/>
      <c r="G5" s="2" t="s">
        <v>105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zoomScale="70" zoomScaleNormal="70" zoomScalePageLayoutView="0" workbookViewId="0" topLeftCell="A11">
      <selection activeCell="S79" sqref="S79"/>
    </sheetView>
  </sheetViews>
  <sheetFormatPr defaultColWidth="11.00390625" defaultRowHeight="12.75"/>
  <cols>
    <col min="1" max="1" width="4.875" style="8" customWidth="1"/>
    <col min="2" max="2" width="28.125" style="0" customWidth="1"/>
    <col min="3" max="3" width="11.00390625" style="0" customWidth="1"/>
    <col min="4" max="4" width="2.75390625" style="0" customWidth="1"/>
    <col min="5" max="6" width="7.75390625" style="8" customWidth="1"/>
    <col min="7" max="7" width="8.375" style="8" customWidth="1"/>
    <col min="8" max="8" width="8.75390625" style="8" customWidth="1"/>
    <col min="9" max="10" width="7.875" style="8" customWidth="1"/>
    <col min="11" max="11" width="7.75390625" style="8" customWidth="1"/>
    <col min="12" max="12" width="3.00390625" style="8" customWidth="1"/>
    <col min="13" max="13" width="10.125" style="8" customWidth="1"/>
    <col min="14" max="14" width="5.00390625" style="0" customWidth="1"/>
    <col min="15" max="15" width="36.875" style="0" customWidth="1"/>
    <col min="16" max="16" width="8.375" style="0" customWidth="1"/>
    <col min="17" max="17" width="6.125" style="0" customWidth="1"/>
    <col min="18" max="18" width="1.75390625" style="0" customWidth="1"/>
    <col min="19" max="19" width="15.75390625" style="0" customWidth="1"/>
    <col min="20" max="20" width="7.00390625" style="0" customWidth="1"/>
    <col min="21" max="21" width="5.875" style="0" customWidth="1"/>
  </cols>
  <sheetData>
    <row r="1" ht="15">
      <c r="B1" s="7" t="s">
        <v>151</v>
      </c>
    </row>
    <row r="3" ht="12.75"/>
    <row r="4" ht="12.75"/>
    <row r="5" ht="12.75"/>
    <row r="6" ht="12.75"/>
    <row r="7" ht="12.75"/>
    <row r="8" ht="12.75"/>
    <row r="9" ht="12.75"/>
    <row r="13" spans="1:18" ht="15">
      <c r="A13" s="9" t="s">
        <v>193</v>
      </c>
      <c r="B13" s="26" t="s">
        <v>154</v>
      </c>
      <c r="C13" s="26" t="s">
        <v>153</v>
      </c>
      <c r="E13" s="40" t="s">
        <v>197</v>
      </c>
      <c r="F13" s="40" t="s">
        <v>196</v>
      </c>
      <c r="G13" s="40" t="s">
        <v>199</v>
      </c>
      <c r="H13" s="40" t="s">
        <v>198</v>
      </c>
      <c r="I13" s="40" t="s">
        <v>201</v>
      </c>
      <c r="J13" s="40" t="s">
        <v>200</v>
      </c>
      <c r="K13" s="40" t="s">
        <v>5</v>
      </c>
      <c r="L13" s="16"/>
      <c r="M13" s="40" t="s">
        <v>194</v>
      </c>
      <c r="O13" s="44" t="s">
        <v>202</v>
      </c>
      <c r="R13" s="13"/>
    </row>
    <row r="14" spans="1:18" ht="15.75">
      <c r="A14" s="25"/>
      <c r="B14" s="27" t="s">
        <v>38</v>
      </c>
      <c r="C14" s="28" t="s">
        <v>9</v>
      </c>
      <c r="E14" s="17"/>
      <c r="F14" s="17">
        <v>6.7</v>
      </c>
      <c r="G14" s="17"/>
      <c r="H14" s="17">
        <v>6.8</v>
      </c>
      <c r="I14" s="17"/>
      <c r="J14" s="17"/>
      <c r="K14" s="17">
        <v>7</v>
      </c>
      <c r="L14" s="18"/>
      <c r="M14" s="19">
        <f>+E14+F14+G14+H14+I14+J14+K14</f>
        <v>20.5</v>
      </c>
      <c r="R14" s="13"/>
    </row>
    <row r="15" spans="1:18" ht="15.75">
      <c r="A15" s="25"/>
      <c r="B15" s="27" t="s">
        <v>39</v>
      </c>
      <c r="C15" s="28" t="s">
        <v>9</v>
      </c>
      <c r="E15" s="20">
        <v>5.4</v>
      </c>
      <c r="F15" s="20"/>
      <c r="G15" s="17"/>
      <c r="H15" s="17">
        <v>7.6</v>
      </c>
      <c r="I15" s="20"/>
      <c r="J15" s="20"/>
      <c r="K15" s="20">
        <v>6.4</v>
      </c>
      <c r="L15" s="18"/>
      <c r="M15" s="19">
        <f>+E15+F15+G15+H15+I15+J15+K15</f>
        <v>19.4</v>
      </c>
      <c r="O15" s="10" t="s">
        <v>0</v>
      </c>
      <c r="P15" s="10" t="s">
        <v>197</v>
      </c>
      <c r="Q15" s="10" t="s">
        <v>195</v>
      </c>
      <c r="R15" s="13"/>
    </row>
    <row r="16" spans="1:18" ht="15.75">
      <c r="A16" s="25"/>
      <c r="B16" s="27" t="s">
        <v>41</v>
      </c>
      <c r="C16" s="28" t="s">
        <v>9</v>
      </c>
      <c r="E16" s="17"/>
      <c r="F16" s="17">
        <v>6.6</v>
      </c>
      <c r="G16" s="17"/>
      <c r="H16" s="17"/>
      <c r="I16" s="17"/>
      <c r="J16" s="17"/>
      <c r="K16" s="17"/>
      <c r="L16" s="18"/>
      <c r="M16" s="19">
        <f aca="true" t="shared" si="0" ref="M16:M24">+E16+F16+G16+H16+I16+J16+K16</f>
        <v>6.6</v>
      </c>
      <c r="O16" s="27" t="s">
        <v>206</v>
      </c>
      <c r="P16" s="12">
        <f>LARGE(E14:E82,1)</f>
        <v>7.5</v>
      </c>
      <c r="Q16" s="15">
        <v>1</v>
      </c>
      <c r="R16" s="13"/>
    </row>
    <row r="17" spans="1:18" ht="15.75">
      <c r="A17" s="25"/>
      <c r="B17" s="27" t="s">
        <v>42</v>
      </c>
      <c r="C17" s="28" t="s">
        <v>9</v>
      </c>
      <c r="E17" s="20"/>
      <c r="F17" s="20"/>
      <c r="G17" s="17"/>
      <c r="H17" s="17"/>
      <c r="I17" s="20"/>
      <c r="J17" s="20"/>
      <c r="K17" s="20">
        <v>6.1</v>
      </c>
      <c r="L17" s="18"/>
      <c r="M17" s="19">
        <f t="shared" si="0"/>
        <v>6.1</v>
      </c>
      <c r="O17" s="27" t="s">
        <v>204</v>
      </c>
      <c r="P17" s="11">
        <f>LARGE(E14:E82,2)</f>
        <v>7.3</v>
      </c>
      <c r="Q17" s="15">
        <v>2</v>
      </c>
      <c r="R17" s="13"/>
    </row>
    <row r="18" spans="1:18" ht="15.75">
      <c r="A18" s="25"/>
      <c r="B18" s="27" t="s">
        <v>43</v>
      </c>
      <c r="C18" s="28" t="s">
        <v>9</v>
      </c>
      <c r="E18" s="17"/>
      <c r="F18" s="17">
        <v>6.5</v>
      </c>
      <c r="G18" s="17"/>
      <c r="H18" s="17">
        <v>6.7</v>
      </c>
      <c r="I18" s="17"/>
      <c r="J18" s="17"/>
      <c r="K18" s="17">
        <v>6.6</v>
      </c>
      <c r="L18" s="18"/>
      <c r="M18" s="19">
        <f t="shared" si="0"/>
        <v>19.799999999999997</v>
      </c>
      <c r="O18" s="27" t="s">
        <v>212</v>
      </c>
      <c r="P18" s="12">
        <f>LARGE(E14:E82,3)</f>
        <v>7.2</v>
      </c>
      <c r="Q18" s="15">
        <v>3</v>
      </c>
      <c r="R18" s="13"/>
    </row>
    <row r="19" spans="1:18" ht="15.75">
      <c r="A19" s="25"/>
      <c r="B19" s="27" t="s">
        <v>44</v>
      </c>
      <c r="C19" s="28" t="s">
        <v>9</v>
      </c>
      <c r="E19" s="20">
        <v>7.2</v>
      </c>
      <c r="F19" s="20"/>
      <c r="G19" s="17"/>
      <c r="H19" s="17">
        <v>6.5</v>
      </c>
      <c r="I19" s="20"/>
      <c r="J19" s="20"/>
      <c r="K19" s="20">
        <v>7.3</v>
      </c>
      <c r="L19" s="18"/>
      <c r="M19" s="19">
        <f t="shared" si="0"/>
        <v>21</v>
      </c>
      <c r="O19" s="27" t="s">
        <v>205</v>
      </c>
      <c r="P19" s="12">
        <f>LARGE(E14:E82,3)</f>
        <v>7.2</v>
      </c>
      <c r="Q19" s="15">
        <v>3</v>
      </c>
      <c r="R19" s="13"/>
    </row>
    <row r="20" spans="1:18" ht="15.75">
      <c r="A20" s="25"/>
      <c r="B20" s="27" t="s">
        <v>60</v>
      </c>
      <c r="C20" s="28" t="s">
        <v>9</v>
      </c>
      <c r="E20" s="17"/>
      <c r="F20" s="17">
        <v>4.9</v>
      </c>
      <c r="G20" s="17"/>
      <c r="H20" s="17"/>
      <c r="I20" s="17"/>
      <c r="J20" s="17"/>
      <c r="K20" s="17"/>
      <c r="L20" s="18"/>
      <c r="M20" s="19">
        <f t="shared" si="0"/>
        <v>4.9</v>
      </c>
      <c r="R20" s="13"/>
    </row>
    <row r="21" spans="1:18" ht="15.75">
      <c r="A21" s="25"/>
      <c r="B21" s="27" t="s">
        <v>61</v>
      </c>
      <c r="C21" s="28" t="s">
        <v>9</v>
      </c>
      <c r="E21" s="20"/>
      <c r="F21" s="20">
        <v>6.8</v>
      </c>
      <c r="G21" s="17"/>
      <c r="H21" s="17">
        <v>7.8</v>
      </c>
      <c r="I21" s="20"/>
      <c r="J21" s="20">
        <v>7.6</v>
      </c>
      <c r="K21" s="20">
        <v>6.6</v>
      </c>
      <c r="L21" s="18"/>
      <c r="M21" s="19">
        <f t="shared" si="0"/>
        <v>28.799999999999997</v>
      </c>
      <c r="O21" s="10" t="s">
        <v>0</v>
      </c>
      <c r="P21" s="10" t="s">
        <v>196</v>
      </c>
      <c r="Q21" s="10" t="s">
        <v>195</v>
      </c>
      <c r="R21" s="13"/>
    </row>
    <row r="22" spans="1:18" ht="15.75">
      <c r="A22" s="25"/>
      <c r="B22" s="28" t="s">
        <v>79</v>
      </c>
      <c r="C22" s="28" t="s">
        <v>9</v>
      </c>
      <c r="E22" s="17"/>
      <c r="F22" s="17">
        <v>6.6</v>
      </c>
      <c r="G22" s="17"/>
      <c r="H22" s="17">
        <v>7.6</v>
      </c>
      <c r="I22" s="17"/>
      <c r="J22" s="17">
        <v>7.4</v>
      </c>
      <c r="K22" s="17">
        <v>6.8</v>
      </c>
      <c r="L22" s="18"/>
      <c r="M22" s="19">
        <f t="shared" si="0"/>
        <v>28.400000000000002</v>
      </c>
      <c r="O22" s="27" t="s">
        <v>213</v>
      </c>
      <c r="P22" s="12">
        <f>LARGE(F14:F82,1)</f>
        <v>6.8</v>
      </c>
      <c r="Q22" s="15">
        <v>1</v>
      </c>
      <c r="R22" s="13"/>
    </row>
    <row r="23" spans="1:18" ht="15.75">
      <c r="A23" s="25"/>
      <c r="B23" s="27" t="s">
        <v>66</v>
      </c>
      <c r="C23" s="28" t="s">
        <v>9</v>
      </c>
      <c r="E23" s="20">
        <v>7</v>
      </c>
      <c r="F23" s="20"/>
      <c r="G23" s="17"/>
      <c r="H23" s="17">
        <v>7.1</v>
      </c>
      <c r="I23" s="20"/>
      <c r="J23" s="20">
        <v>7.3</v>
      </c>
      <c r="K23" s="20">
        <v>5.5</v>
      </c>
      <c r="L23" s="18"/>
      <c r="M23" s="19">
        <f t="shared" si="0"/>
        <v>26.9</v>
      </c>
      <c r="O23" s="27" t="s">
        <v>214</v>
      </c>
      <c r="P23" s="12">
        <f>LARGE(F14:F82,2)</f>
        <v>6.7</v>
      </c>
      <c r="Q23" s="15">
        <v>2</v>
      </c>
      <c r="R23" s="13"/>
    </row>
    <row r="24" spans="1:17" ht="15.75">
      <c r="A24" s="25"/>
      <c r="B24" s="27" t="s">
        <v>65</v>
      </c>
      <c r="C24" s="28" t="s">
        <v>9</v>
      </c>
      <c r="E24" s="17"/>
      <c r="F24" s="17">
        <v>6.6</v>
      </c>
      <c r="G24" s="17"/>
      <c r="H24" s="17">
        <v>7.7</v>
      </c>
      <c r="I24" s="17"/>
      <c r="J24" s="17">
        <v>6.9</v>
      </c>
      <c r="K24" s="17">
        <v>7.4</v>
      </c>
      <c r="L24" s="18"/>
      <c r="M24" s="19">
        <f t="shared" si="0"/>
        <v>28.6</v>
      </c>
      <c r="O24" s="28" t="s">
        <v>227</v>
      </c>
      <c r="P24" s="12">
        <f>LARGE(F14:F82,2)</f>
        <v>6.7</v>
      </c>
      <c r="Q24" s="15">
        <v>2</v>
      </c>
    </row>
    <row r="25" spans="15:17" ht="15.75">
      <c r="O25" s="27" t="s">
        <v>215</v>
      </c>
      <c r="P25" s="12">
        <f>LARGE(F14:F82,4)</f>
        <v>6.6</v>
      </c>
      <c r="Q25" s="15">
        <v>3</v>
      </c>
    </row>
    <row r="26" spans="1:17" ht="15.75">
      <c r="A26" s="9" t="s">
        <v>193</v>
      </c>
      <c r="B26" s="29" t="s">
        <v>166</v>
      </c>
      <c r="C26" s="30" t="s">
        <v>167</v>
      </c>
      <c r="E26" s="40" t="s">
        <v>197</v>
      </c>
      <c r="F26" s="40" t="s">
        <v>196</v>
      </c>
      <c r="G26" s="40" t="s">
        <v>199</v>
      </c>
      <c r="H26" s="40" t="s">
        <v>198</v>
      </c>
      <c r="I26" s="40" t="s">
        <v>201</v>
      </c>
      <c r="J26" s="40" t="s">
        <v>200</v>
      </c>
      <c r="K26" s="40" t="s">
        <v>5</v>
      </c>
      <c r="L26" s="16"/>
      <c r="M26" s="10" t="s">
        <v>194</v>
      </c>
      <c r="O26" s="28" t="s">
        <v>216</v>
      </c>
      <c r="P26" s="12">
        <f>LARGE(F14:F82,4)</f>
        <v>6.6</v>
      </c>
      <c r="Q26" s="15">
        <v>3</v>
      </c>
    </row>
    <row r="27" spans="1:17" ht="15.75">
      <c r="A27" s="25"/>
      <c r="B27" s="28" t="s">
        <v>168</v>
      </c>
      <c r="C27" s="28" t="s">
        <v>24</v>
      </c>
      <c r="E27" s="17"/>
      <c r="F27" s="17"/>
      <c r="G27" s="17"/>
      <c r="H27" s="17">
        <v>6</v>
      </c>
      <c r="I27" s="17"/>
      <c r="J27" s="17"/>
      <c r="K27" s="17">
        <v>7.1</v>
      </c>
      <c r="L27" s="18"/>
      <c r="M27" s="19">
        <f>+E27+F27+G27+H27+I27+J27+K27</f>
        <v>13.1</v>
      </c>
      <c r="O27" s="27" t="s">
        <v>217</v>
      </c>
      <c r="P27" s="12">
        <f>LARGE(F14:F82,4)</f>
        <v>6.6</v>
      </c>
      <c r="Q27" s="15">
        <v>3</v>
      </c>
    </row>
    <row r="28" spans="1:13" ht="15.75">
      <c r="A28" s="25"/>
      <c r="B28" s="27" t="s">
        <v>169</v>
      </c>
      <c r="C28" s="28" t="s">
        <v>24</v>
      </c>
      <c r="E28" s="20"/>
      <c r="F28" s="20">
        <v>6</v>
      </c>
      <c r="G28" s="17"/>
      <c r="H28" s="17">
        <v>7.2</v>
      </c>
      <c r="I28" s="20"/>
      <c r="J28" s="20"/>
      <c r="K28" s="20">
        <v>6.7</v>
      </c>
      <c r="L28" s="18"/>
      <c r="M28" s="19">
        <f>+E28+F28+G28+H28+I28+J28+K28</f>
        <v>19.9</v>
      </c>
    </row>
    <row r="29" spans="1:17" ht="15.75">
      <c r="A29" s="25"/>
      <c r="B29" s="27" t="s">
        <v>170</v>
      </c>
      <c r="C29" s="28" t="s">
        <v>24</v>
      </c>
      <c r="E29" s="17">
        <v>7.3</v>
      </c>
      <c r="F29" s="17"/>
      <c r="G29" s="17">
        <v>8</v>
      </c>
      <c r="H29" s="17"/>
      <c r="I29" s="17">
        <v>7.7</v>
      </c>
      <c r="J29" s="17"/>
      <c r="K29" s="17">
        <v>8.4</v>
      </c>
      <c r="L29" s="18"/>
      <c r="M29" s="19">
        <f aca="true" t="shared" si="1" ref="M29:M37">+E29+F29+G29+H29+I29+J29+K29</f>
        <v>31.4</v>
      </c>
      <c r="O29" s="10" t="s">
        <v>0</v>
      </c>
      <c r="P29" s="10" t="s">
        <v>199</v>
      </c>
      <c r="Q29" s="10" t="s">
        <v>195</v>
      </c>
    </row>
    <row r="30" spans="1:17" ht="15.75">
      <c r="A30" s="25"/>
      <c r="B30" s="28" t="s">
        <v>53</v>
      </c>
      <c r="C30" s="28" t="s">
        <v>24</v>
      </c>
      <c r="E30" s="20"/>
      <c r="F30" s="20"/>
      <c r="G30" s="17"/>
      <c r="H30" s="17"/>
      <c r="I30" s="20"/>
      <c r="J30" s="20"/>
      <c r="K30" s="20"/>
      <c r="L30" s="18"/>
      <c r="M30" s="19">
        <f t="shared" si="1"/>
        <v>0</v>
      </c>
      <c r="O30" s="27" t="s">
        <v>206</v>
      </c>
      <c r="P30" s="12">
        <f>LARGE(G14:G82,1)</f>
        <v>8.2</v>
      </c>
      <c r="Q30" s="15">
        <v>1</v>
      </c>
    </row>
    <row r="31" spans="1:17" ht="15.75">
      <c r="A31" s="25"/>
      <c r="B31" s="28" t="s">
        <v>48</v>
      </c>
      <c r="C31" s="28" t="s">
        <v>24</v>
      </c>
      <c r="E31" s="17"/>
      <c r="F31" s="17">
        <v>5.6</v>
      </c>
      <c r="G31" s="17"/>
      <c r="H31" s="17">
        <v>6.7</v>
      </c>
      <c r="I31" s="17"/>
      <c r="J31" s="17"/>
      <c r="K31" s="17">
        <v>5</v>
      </c>
      <c r="L31" s="18"/>
      <c r="M31" s="19">
        <f t="shared" si="1"/>
        <v>17.3</v>
      </c>
      <c r="O31" s="27" t="s">
        <v>225</v>
      </c>
      <c r="P31" s="12">
        <f>LARGE(G14:G82,2)</f>
        <v>8.1</v>
      </c>
      <c r="Q31" s="15">
        <v>2</v>
      </c>
    </row>
    <row r="32" spans="1:17" ht="15.75">
      <c r="A32" s="25"/>
      <c r="B32" s="28" t="s">
        <v>49</v>
      </c>
      <c r="C32" s="28" t="s">
        <v>24</v>
      </c>
      <c r="E32" s="20"/>
      <c r="F32" s="20">
        <v>5.7</v>
      </c>
      <c r="G32" s="17"/>
      <c r="H32" s="17">
        <v>6.8</v>
      </c>
      <c r="I32" s="20"/>
      <c r="J32" s="20"/>
      <c r="K32" s="20"/>
      <c r="L32" s="18"/>
      <c r="M32" s="19">
        <f t="shared" si="1"/>
        <v>12.5</v>
      </c>
      <c r="O32" s="27" t="s">
        <v>204</v>
      </c>
      <c r="P32" s="12">
        <f>LARGE(G14:G82,3)</f>
        <v>8</v>
      </c>
      <c r="Q32" s="15">
        <v>3</v>
      </c>
    </row>
    <row r="33" spans="1:17" ht="15.75">
      <c r="A33" s="25"/>
      <c r="B33" s="28" t="s">
        <v>50</v>
      </c>
      <c r="C33" s="28" t="s">
        <v>24</v>
      </c>
      <c r="E33" s="17"/>
      <c r="F33" s="17"/>
      <c r="G33" s="17"/>
      <c r="H33" s="17"/>
      <c r="I33" s="17"/>
      <c r="J33" s="17"/>
      <c r="K33" s="17"/>
      <c r="L33" s="18"/>
      <c r="M33" s="19">
        <f t="shared" si="1"/>
        <v>0</v>
      </c>
      <c r="O33" s="28" t="s">
        <v>210</v>
      </c>
      <c r="P33" s="12">
        <f>LARGE(G15:G83,3)</f>
        <v>8</v>
      </c>
      <c r="Q33" s="15">
        <v>3</v>
      </c>
    </row>
    <row r="34" spans="1:13" ht="15.75">
      <c r="A34" s="25"/>
      <c r="B34" s="28" t="s">
        <v>51</v>
      </c>
      <c r="C34" s="28" t="s">
        <v>24</v>
      </c>
      <c r="E34" s="20"/>
      <c r="F34" s="20">
        <v>5.4</v>
      </c>
      <c r="G34" s="17"/>
      <c r="H34" s="17">
        <v>6</v>
      </c>
      <c r="I34" s="20"/>
      <c r="J34" s="20"/>
      <c r="K34" s="20">
        <v>5</v>
      </c>
      <c r="L34" s="18"/>
      <c r="M34" s="19">
        <f t="shared" si="1"/>
        <v>16.4</v>
      </c>
    </row>
    <row r="35" spans="1:13" ht="15.75">
      <c r="A35" s="25"/>
      <c r="B35" s="28" t="s">
        <v>46</v>
      </c>
      <c r="C35" s="28" t="s">
        <v>24</v>
      </c>
      <c r="E35" s="17"/>
      <c r="F35" s="17">
        <v>5.2</v>
      </c>
      <c r="G35" s="17"/>
      <c r="H35" s="17">
        <v>6</v>
      </c>
      <c r="I35" s="17"/>
      <c r="J35" s="17"/>
      <c r="K35" s="17">
        <v>5.4</v>
      </c>
      <c r="L35" s="18"/>
      <c r="M35" s="19">
        <f t="shared" si="1"/>
        <v>16.6</v>
      </c>
    </row>
    <row r="36" spans="1:13" ht="15.75">
      <c r="A36" s="25"/>
      <c r="B36" s="28" t="s">
        <v>45</v>
      </c>
      <c r="C36" s="28" t="s">
        <v>24</v>
      </c>
      <c r="E36" s="20"/>
      <c r="F36" s="20">
        <v>5.4</v>
      </c>
      <c r="G36" s="17"/>
      <c r="H36" s="17"/>
      <c r="I36" s="20"/>
      <c r="J36" s="20"/>
      <c r="K36" s="20">
        <v>5.7</v>
      </c>
      <c r="L36" s="18"/>
      <c r="M36" s="19">
        <f t="shared" si="1"/>
        <v>11.100000000000001</v>
      </c>
    </row>
    <row r="37" spans="1:17" ht="15.75">
      <c r="A37" s="25"/>
      <c r="B37" s="27" t="s">
        <v>171</v>
      </c>
      <c r="C37" s="28" t="s">
        <v>24</v>
      </c>
      <c r="E37" s="17">
        <v>6.4</v>
      </c>
      <c r="F37" s="17"/>
      <c r="G37" s="17"/>
      <c r="H37" s="17">
        <v>6.6</v>
      </c>
      <c r="I37" s="17"/>
      <c r="J37" s="17"/>
      <c r="K37" s="17">
        <v>6.7</v>
      </c>
      <c r="L37" s="18"/>
      <c r="M37" s="19">
        <f t="shared" si="1"/>
        <v>19.7</v>
      </c>
      <c r="O37" s="10" t="s">
        <v>0</v>
      </c>
      <c r="P37" s="10" t="s">
        <v>198</v>
      </c>
      <c r="Q37" s="10" t="s">
        <v>195</v>
      </c>
    </row>
    <row r="38" spans="15:17" ht="15.75">
      <c r="O38" s="27" t="s">
        <v>213</v>
      </c>
      <c r="P38" s="12">
        <f>LARGE(H14:H82,1)</f>
        <v>7.8</v>
      </c>
      <c r="Q38" s="15">
        <v>1</v>
      </c>
    </row>
    <row r="39" spans="1:17" ht="15.75">
      <c r="A39" s="24" t="s">
        <v>193</v>
      </c>
      <c r="B39" s="31" t="s">
        <v>174</v>
      </c>
      <c r="C39" s="31" t="s">
        <v>175</v>
      </c>
      <c r="E39" s="40" t="s">
        <v>197</v>
      </c>
      <c r="F39" s="40" t="s">
        <v>196</v>
      </c>
      <c r="G39" s="40" t="s">
        <v>199</v>
      </c>
      <c r="H39" s="40" t="s">
        <v>198</v>
      </c>
      <c r="I39" s="40" t="s">
        <v>201</v>
      </c>
      <c r="J39" s="40" t="s">
        <v>200</v>
      </c>
      <c r="K39" s="40" t="s">
        <v>5</v>
      </c>
      <c r="L39" s="16"/>
      <c r="M39" s="10" t="s">
        <v>194</v>
      </c>
      <c r="O39" s="27" t="s">
        <v>217</v>
      </c>
      <c r="P39" s="12">
        <f>LARGE(H14:H82,2)</f>
        <v>7.7</v>
      </c>
      <c r="Q39" s="15">
        <v>2</v>
      </c>
    </row>
    <row r="40" spans="1:17" ht="15.75">
      <c r="A40" s="25"/>
      <c r="B40" s="28" t="s">
        <v>7</v>
      </c>
      <c r="C40" s="28" t="s">
        <v>9</v>
      </c>
      <c r="E40" s="21"/>
      <c r="F40" s="21"/>
      <c r="G40" s="21"/>
      <c r="H40" s="21"/>
      <c r="I40" s="21"/>
      <c r="J40" s="21"/>
      <c r="K40" s="21"/>
      <c r="M40" s="22">
        <f aca="true" t="shared" si="2" ref="M40:M46">+E40+F40+G40+H40+I40+J40+K40</f>
        <v>0</v>
      </c>
      <c r="O40" s="27" t="s">
        <v>226</v>
      </c>
      <c r="P40" s="12">
        <f>LARGE(H14:H82,3)</f>
        <v>7.6</v>
      </c>
      <c r="Q40" s="15">
        <v>3</v>
      </c>
    </row>
    <row r="41" spans="1:17" ht="15.75">
      <c r="A41" s="25"/>
      <c r="B41" s="28" t="s">
        <v>10</v>
      </c>
      <c r="C41" s="28" t="s">
        <v>9</v>
      </c>
      <c r="E41" s="23"/>
      <c r="F41" s="23"/>
      <c r="G41" s="21"/>
      <c r="H41" s="21"/>
      <c r="I41" s="23"/>
      <c r="J41" s="23"/>
      <c r="K41" s="23"/>
      <c r="L41" s="18"/>
      <c r="M41" s="22">
        <f t="shared" si="2"/>
        <v>0</v>
      </c>
      <c r="O41" s="28" t="s">
        <v>216</v>
      </c>
      <c r="P41" s="12">
        <f>LARGE(H15:H83,3)</f>
        <v>7.6</v>
      </c>
      <c r="Q41" s="15">
        <v>3</v>
      </c>
    </row>
    <row r="42" spans="1:17" ht="15.75">
      <c r="A42" s="25"/>
      <c r="B42" s="28" t="s">
        <v>11</v>
      </c>
      <c r="C42" s="28" t="s">
        <v>9</v>
      </c>
      <c r="E42" s="21"/>
      <c r="F42" s="21"/>
      <c r="G42" s="21"/>
      <c r="H42" s="21"/>
      <c r="I42" s="21"/>
      <c r="J42" s="21"/>
      <c r="K42" s="21"/>
      <c r="L42" s="18"/>
      <c r="M42" s="22">
        <f t="shared" si="2"/>
        <v>0</v>
      </c>
      <c r="O42" s="28" t="s">
        <v>211</v>
      </c>
      <c r="P42" s="12">
        <f>LARGE(H16:H84,3)</f>
        <v>7.6</v>
      </c>
      <c r="Q42" s="15">
        <v>3</v>
      </c>
    </row>
    <row r="43" spans="1:13" ht="15.75">
      <c r="A43" s="25"/>
      <c r="B43" s="28" t="s">
        <v>12</v>
      </c>
      <c r="C43" s="28" t="s">
        <v>9</v>
      </c>
      <c r="E43" s="23"/>
      <c r="F43" s="23"/>
      <c r="G43" s="21"/>
      <c r="H43" s="21"/>
      <c r="I43" s="23"/>
      <c r="J43" s="23"/>
      <c r="K43" s="23"/>
      <c r="L43" s="18"/>
      <c r="M43" s="22">
        <f t="shared" si="2"/>
        <v>0</v>
      </c>
    </row>
    <row r="44" spans="1:13" ht="15.75">
      <c r="A44" s="25"/>
      <c r="B44" s="28" t="s">
        <v>13</v>
      </c>
      <c r="C44" s="28" t="s">
        <v>9</v>
      </c>
      <c r="E44" s="23"/>
      <c r="F44" s="23"/>
      <c r="G44" s="21"/>
      <c r="H44" s="21"/>
      <c r="I44" s="23"/>
      <c r="J44" s="23"/>
      <c r="K44" s="23"/>
      <c r="L44" s="18"/>
      <c r="M44" s="22">
        <f t="shared" si="2"/>
        <v>0</v>
      </c>
    </row>
    <row r="45" spans="1:17" ht="15.75">
      <c r="A45" s="25"/>
      <c r="B45" s="28" t="s">
        <v>191</v>
      </c>
      <c r="C45" s="28" t="s">
        <v>9</v>
      </c>
      <c r="E45" s="23"/>
      <c r="F45" s="23"/>
      <c r="G45" s="23"/>
      <c r="H45" s="23"/>
      <c r="I45" s="23"/>
      <c r="J45" s="23"/>
      <c r="K45" s="23"/>
      <c r="L45" s="18"/>
      <c r="M45" s="22">
        <f t="shared" si="2"/>
        <v>0</v>
      </c>
      <c r="O45" s="10" t="s">
        <v>0</v>
      </c>
      <c r="P45" s="10" t="s">
        <v>201</v>
      </c>
      <c r="Q45" s="10" t="s">
        <v>195</v>
      </c>
    </row>
    <row r="46" spans="1:17" ht="15.75">
      <c r="A46" s="25"/>
      <c r="B46" s="27" t="s">
        <v>176</v>
      </c>
      <c r="C46" s="28" t="s">
        <v>9</v>
      </c>
      <c r="E46" s="21"/>
      <c r="F46" s="21"/>
      <c r="G46" s="21"/>
      <c r="H46" s="21"/>
      <c r="I46" s="21"/>
      <c r="J46" s="21"/>
      <c r="K46" s="21"/>
      <c r="L46" s="18"/>
      <c r="M46" s="22">
        <f t="shared" si="2"/>
        <v>0</v>
      </c>
      <c r="O46" s="27" t="s">
        <v>204</v>
      </c>
      <c r="P46" s="12">
        <f>LARGE(I14:I82,1)</f>
        <v>7.7</v>
      </c>
      <c r="Q46" s="15">
        <v>1</v>
      </c>
    </row>
    <row r="47" spans="15:17" ht="15.75">
      <c r="O47" s="27" t="s">
        <v>205</v>
      </c>
      <c r="P47" s="12">
        <f>LARGE(I14:I82,2)</f>
        <v>7.6</v>
      </c>
      <c r="Q47" s="15">
        <v>2</v>
      </c>
    </row>
    <row r="48" spans="1:17" ht="15.75">
      <c r="A48" s="24" t="s">
        <v>193</v>
      </c>
      <c r="B48" s="32" t="s">
        <v>177</v>
      </c>
      <c r="C48" s="31" t="s">
        <v>178</v>
      </c>
      <c r="E48" s="40" t="s">
        <v>197</v>
      </c>
      <c r="F48" s="40" t="s">
        <v>196</v>
      </c>
      <c r="G48" s="40" t="s">
        <v>199</v>
      </c>
      <c r="H48" s="40" t="s">
        <v>198</v>
      </c>
      <c r="I48" s="40" t="s">
        <v>201</v>
      </c>
      <c r="J48" s="40" t="s">
        <v>200</v>
      </c>
      <c r="K48" s="40" t="s">
        <v>5</v>
      </c>
      <c r="L48" s="16"/>
      <c r="M48" s="10" t="s">
        <v>194</v>
      </c>
      <c r="O48" s="27" t="s">
        <v>206</v>
      </c>
      <c r="P48" s="12">
        <f>LARGE(I14:I82,3)</f>
        <v>7.5</v>
      </c>
      <c r="Q48" s="15">
        <v>3</v>
      </c>
    </row>
    <row r="49" spans="1:13" ht="15.75">
      <c r="A49" s="25"/>
      <c r="B49" s="28" t="s">
        <v>25</v>
      </c>
      <c r="C49" s="28" t="s">
        <v>24</v>
      </c>
      <c r="E49" s="21"/>
      <c r="F49" s="21"/>
      <c r="G49" s="21"/>
      <c r="H49" s="21"/>
      <c r="I49" s="21"/>
      <c r="J49" s="21"/>
      <c r="K49" s="21"/>
      <c r="L49" s="18"/>
      <c r="M49" s="22">
        <f aca="true" t="shared" si="3" ref="M49:M57">+E49+F49+G49+H49+I49+J49+K49</f>
        <v>0</v>
      </c>
    </row>
    <row r="50" spans="1:17" ht="15.75">
      <c r="A50" s="25"/>
      <c r="B50" s="28" t="s">
        <v>26</v>
      </c>
      <c r="C50" s="28" t="s">
        <v>24</v>
      </c>
      <c r="E50" s="23"/>
      <c r="F50" s="23"/>
      <c r="G50" s="21"/>
      <c r="H50" s="21"/>
      <c r="I50" s="23"/>
      <c r="J50" s="23"/>
      <c r="K50" s="23"/>
      <c r="L50" s="18"/>
      <c r="M50" s="22">
        <f t="shared" si="3"/>
        <v>0</v>
      </c>
      <c r="O50" s="10" t="s">
        <v>0</v>
      </c>
      <c r="P50" s="10" t="s">
        <v>200</v>
      </c>
      <c r="Q50" s="10" t="s">
        <v>195</v>
      </c>
    </row>
    <row r="51" spans="1:17" ht="15.75">
      <c r="A51" s="25"/>
      <c r="B51" s="28" t="s">
        <v>27</v>
      </c>
      <c r="C51" s="28" t="s">
        <v>24</v>
      </c>
      <c r="E51" s="21"/>
      <c r="F51" s="21"/>
      <c r="G51" s="21"/>
      <c r="H51" s="21"/>
      <c r="I51" s="21"/>
      <c r="J51" s="21"/>
      <c r="K51" s="21"/>
      <c r="L51" s="18"/>
      <c r="M51" s="22">
        <f t="shared" si="3"/>
        <v>0</v>
      </c>
      <c r="O51" s="27" t="s">
        <v>207</v>
      </c>
      <c r="P51" s="12">
        <f>LARGE(J14:J82,1)</f>
        <v>7.6</v>
      </c>
      <c r="Q51" s="15">
        <v>1</v>
      </c>
    </row>
    <row r="52" spans="1:17" ht="15.75">
      <c r="A52" s="25"/>
      <c r="B52" s="28" t="s">
        <v>28</v>
      </c>
      <c r="C52" s="28" t="s">
        <v>24</v>
      </c>
      <c r="E52" s="23"/>
      <c r="F52" s="23"/>
      <c r="G52" s="21"/>
      <c r="H52" s="21"/>
      <c r="I52" s="23"/>
      <c r="J52" s="23"/>
      <c r="K52" s="23"/>
      <c r="L52" s="18"/>
      <c r="M52" s="22">
        <f t="shared" si="3"/>
        <v>0</v>
      </c>
      <c r="O52" s="27" t="s">
        <v>208</v>
      </c>
      <c r="P52" s="12">
        <f>LARGE(J14:J82,2)</f>
        <v>7.5</v>
      </c>
      <c r="Q52" s="15">
        <v>2</v>
      </c>
    </row>
    <row r="53" spans="1:17" ht="15.75">
      <c r="A53" s="25"/>
      <c r="B53" s="28" t="s">
        <v>29</v>
      </c>
      <c r="C53" s="28" t="s">
        <v>24</v>
      </c>
      <c r="E53" s="23"/>
      <c r="F53" s="23"/>
      <c r="G53" s="21"/>
      <c r="H53" s="21"/>
      <c r="I53" s="23"/>
      <c r="J53" s="23"/>
      <c r="K53" s="23"/>
      <c r="L53" s="18"/>
      <c r="M53" s="22">
        <f t="shared" si="3"/>
        <v>0</v>
      </c>
      <c r="O53" s="28" t="s">
        <v>209</v>
      </c>
      <c r="P53" s="12">
        <f>LARGE(J14:J82,3)</f>
        <v>7.4</v>
      </c>
      <c r="Q53" s="15">
        <v>3</v>
      </c>
    </row>
    <row r="54" spans="1:17" ht="15.75">
      <c r="A54" s="25"/>
      <c r="B54" s="28" t="s">
        <v>30</v>
      </c>
      <c r="C54" s="28" t="s">
        <v>24</v>
      </c>
      <c r="E54" s="23"/>
      <c r="F54" s="23"/>
      <c r="G54" s="23"/>
      <c r="H54" s="23"/>
      <c r="I54" s="23"/>
      <c r="J54" s="23"/>
      <c r="K54" s="23"/>
      <c r="L54" s="18"/>
      <c r="M54" s="22">
        <f t="shared" si="3"/>
        <v>0</v>
      </c>
      <c r="O54" s="28" t="s">
        <v>210</v>
      </c>
      <c r="P54" s="12">
        <f>LARGE(J14:J82,3)</f>
        <v>7.4</v>
      </c>
      <c r="Q54" s="46">
        <v>3</v>
      </c>
    </row>
    <row r="55" spans="1:17" ht="15.75">
      <c r="A55" s="25"/>
      <c r="B55" s="28" t="s">
        <v>31</v>
      </c>
      <c r="C55" s="28" t="s">
        <v>24</v>
      </c>
      <c r="E55" s="23"/>
      <c r="F55" s="23"/>
      <c r="G55" s="23"/>
      <c r="H55" s="23"/>
      <c r="I55" s="21"/>
      <c r="J55" s="21"/>
      <c r="K55" s="21"/>
      <c r="L55" s="18"/>
      <c r="M55" s="22">
        <f t="shared" si="3"/>
        <v>0</v>
      </c>
      <c r="O55" s="28" t="s">
        <v>211</v>
      </c>
      <c r="P55" s="12">
        <f>LARGE(J14:J82,3)</f>
        <v>7.4</v>
      </c>
      <c r="Q55" s="46">
        <v>3</v>
      </c>
    </row>
    <row r="56" spans="1:13" ht="15.75">
      <c r="A56" s="25"/>
      <c r="B56" s="28" t="s">
        <v>32</v>
      </c>
      <c r="C56" s="28" t="s">
        <v>24</v>
      </c>
      <c r="E56" s="23"/>
      <c r="F56" s="23"/>
      <c r="G56" s="23"/>
      <c r="H56" s="23"/>
      <c r="I56" s="23"/>
      <c r="J56" s="23"/>
      <c r="K56" s="23"/>
      <c r="L56" s="18"/>
      <c r="M56" s="22">
        <f t="shared" si="3"/>
        <v>0</v>
      </c>
    </row>
    <row r="57" spans="1:17" ht="15.75">
      <c r="A57" s="25"/>
      <c r="B57" s="28" t="s">
        <v>181</v>
      </c>
      <c r="C57" s="28" t="s">
        <v>24</v>
      </c>
      <c r="E57" s="21"/>
      <c r="F57" s="21"/>
      <c r="G57" s="21"/>
      <c r="H57" s="21"/>
      <c r="I57" s="21"/>
      <c r="J57" s="21"/>
      <c r="K57" s="21"/>
      <c r="L57" s="18"/>
      <c r="M57" s="22">
        <f t="shared" si="3"/>
        <v>0</v>
      </c>
      <c r="O57" s="10" t="s">
        <v>0</v>
      </c>
      <c r="P57" s="10" t="s">
        <v>5</v>
      </c>
      <c r="Q57" s="10" t="s">
        <v>195</v>
      </c>
    </row>
    <row r="58" spans="15:17" ht="15.75">
      <c r="O58" s="28" t="s">
        <v>210</v>
      </c>
      <c r="P58" s="12">
        <f>LARGE(K14:K82,1)</f>
        <v>8.9</v>
      </c>
      <c r="Q58" s="15">
        <v>1</v>
      </c>
    </row>
    <row r="59" spans="1:17" ht="15.75">
      <c r="A59" s="9" t="s">
        <v>193</v>
      </c>
      <c r="B59" s="26" t="s">
        <v>152</v>
      </c>
      <c r="C59" s="26" t="s">
        <v>153</v>
      </c>
      <c r="E59" s="40" t="s">
        <v>197</v>
      </c>
      <c r="F59" s="40" t="s">
        <v>196</v>
      </c>
      <c r="G59" s="40" t="s">
        <v>199</v>
      </c>
      <c r="H59" s="40" t="s">
        <v>198</v>
      </c>
      <c r="I59" s="40" t="s">
        <v>201</v>
      </c>
      <c r="J59" s="40" t="s">
        <v>200</v>
      </c>
      <c r="K59" s="40" t="s">
        <v>5</v>
      </c>
      <c r="L59" s="16"/>
      <c r="M59" s="10" t="s">
        <v>194</v>
      </c>
      <c r="O59" s="27" t="s">
        <v>204</v>
      </c>
      <c r="P59" s="12">
        <f>LARGE(K14:K82,2)</f>
        <v>8.4</v>
      </c>
      <c r="Q59" s="15">
        <v>2</v>
      </c>
    </row>
    <row r="60" spans="1:17" ht="15.75">
      <c r="A60" s="25"/>
      <c r="B60" s="27" t="s">
        <v>155</v>
      </c>
      <c r="C60" s="28" t="s">
        <v>24</v>
      </c>
      <c r="E60" s="17">
        <v>7.2</v>
      </c>
      <c r="F60" s="17"/>
      <c r="G60" s="17">
        <v>8.1</v>
      </c>
      <c r="H60" s="17"/>
      <c r="I60" s="17">
        <v>7.6</v>
      </c>
      <c r="J60" s="17"/>
      <c r="K60" s="17">
        <v>7.9</v>
      </c>
      <c r="L60" s="18"/>
      <c r="M60" s="19">
        <f aca="true" t="shared" si="4" ref="M60:M69">+E60+F60+G60+H60+I60+J60+K60</f>
        <v>30.799999999999997</v>
      </c>
      <c r="O60" s="28" t="s">
        <v>218</v>
      </c>
      <c r="P60" s="12">
        <f>LARGE(K14:K82,3)</f>
        <v>8.3</v>
      </c>
      <c r="Q60" s="15">
        <v>3</v>
      </c>
    </row>
    <row r="61" spans="1:13" ht="15.75">
      <c r="A61" s="25"/>
      <c r="B61" s="27" t="s">
        <v>156</v>
      </c>
      <c r="C61" s="28" t="s">
        <v>24</v>
      </c>
      <c r="E61" s="20"/>
      <c r="F61" s="20"/>
      <c r="G61" s="20"/>
      <c r="H61" s="17"/>
      <c r="I61" s="20"/>
      <c r="J61" s="20"/>
      <c r="K61" s="20">
        <v>6.4</v>
      </c>
      <c r="L61" s="18"/>
      <c r="M61" s="19">
        <f t="shared" si="4"/>
        <v>6.4</v>
      </c>
    </row>
    <row r="62" spans="1:13" ht="15.75">
      <c r="A62" s="25"/>
      <c r="B62" s="28" t="s">
        <v>157</v>
      </c>
      <c r="C62" s="28" t="s">
        <v>24</v>
      </c>
      <c r="E62" s="17"/>
      <c r="F62" s="17"/>
      <c r="G62" s="17"/>
      <c r="H62" s="17"/>
      <c r="I62" s="17"/>
      <c r="J62" s="17"/>
      <c r="K62" s="17"/>
      <c r="L62" s="18"/>
      <c r="M62" s="19">
        <f t="shared" si="4"/>
        <v>0</v>
      </c>
    </row>
    <row r="63" spans="1:15" ht="15.75">
      <c r="A63" s="25"/>
      <c r="B63" s="28" t="s">
        <v>158</v>
      </c>
      <c r="C63" s="28" t="s">
        <v>24</v>
      </c>
      <c r="E63" s="20"/>
      <c r="F63" s="20">
        <v>6.5</v>
      </c>
      <c r="G63" s="20"/>
      <c r="H63" s="17">
        <v>7.4</v>
      </c>
      <c r="I63" s="20"/>
      <c r="J63" s="20">
        <v>7.3</v>
      </c>
      <c r="K63" s="20">
        <v>7</v>
      </c>
      <c r="L63" s="18"/>
      <c r="M63" s="19">
        <f t="shared" si="4"/>
        <v>28.2</v>
      </c>
      <c r="O63" s="44" t="s">
        <v>203</v>
      </c>
    </row>
    <row r="64" spans="1:13" ht="15.75">
      <c r="A64" s="25"/>
      <c r="B64" s="28" t="s">
        <v>159</v>
      </c>
      <c r="C64" s="28" t="s">
        <v>24</v>
      </c>
      <c r="E64" s="20"/>
      <c r="F64" s="20"/>
      <c r="G64" s="20"/>
      <c r="H64" s="17"/>
      <c r="I64" s="20"/>
      <c r="J64" s="20"/>
      <c r="K64" s="20"/>
      <c r="L64" s="18"/>
      <c r="M64" s="19">
        <f t="shared" si="4"/>
        <v>0</v>
      </c>
    </row>
    <row r="65" spans="1:17" ht="15.75">
      <c r="A65" s="25"/>
      <c r="B65" s="28" t="s">
        <v>160</v>
      </c>
      <c r="C65" s="28" t="s">
        <v>24</v>
      </c>
      <c r="E65" s="20"/>
      <c r="F65" s="20"/>
      <c r="G65" s="20"/>
      <c r="H65" s="20"/>
      <c r="I65" s="20"/>
      <c r="J65" s="20"/>
      <c r="K65" s="20">
        <v>6.3</v>
      </c>
      <c r="L65" s="18"/>
      <c r="M65" s="19">
        <f t="shared" si="4"/>
        <v>6.3</v>
      </c>
      <c r="O65" s="10" t="s">
        <v>0</v>
      </c>
      <c r="P65" s="10" t="s">
        <v>197</v>
      </c>
      <c r="Q65" s="10" t="s">
        <v>195</v>
      </c>
    </row>
    <row r="66" spans="1:17" ht="15.75">
      <c r="A66" s="25"/>
      <c r="B66" s="28" t="s">
        <v>161</v>
      </c>
      <c r="C66" s="28" t="s">
        <v>24</v>
      </c>
      <c r="E66" s="20"/>
      <c r="F66" s="20">
        <v>5.8</v>
      </c>
      <c r="G66" s="20"/>
      <c r="H66" s="20">
        <v>6.1</v>
      </c>
      <c r="I66" s="17"/>
      <c r="J66" s="17"/>
      <c r="K66" s="17">
        <v>5.2</v>
      </c>
      <c r="L66" s="18"/>
      <c r="M66" s="19">
        <f t="shared" si="4"/>
        <v>17.099999999999998</v>
      </c>
      <c r="O66" s="27" t="s">
        <v>220</v>
      </c>
      <c r="P66" s="12">
        <f>LARGE(E96:E104,1)</f>
        <v>7</v>
      </c>
      <c r="Q66" s="15">
        <v>1</v>
      </c>
    </row>
    <row r="67" spans="1:17" ht="15.75">
      <c r="A67" s="25"/>
      <c r="B67" s="27" t="s">
        <v>162</v>
      </c>
      <c r="C67" s="28" t="s">
        <v>24</v>
      </c>
      <c r="E67" s="20">
        <v>7.1</v>
      </c>
      <c r="F67" s="20"/>
      <c r="G67" s="20">
        <v>7.95</v>
      </c>
      <c r="H67" s="20"/>
      <c r="I67" s="20"/>
      <c r="J67" s="20">
        <v>7.5</v>
      </c>
      <c r="K67" s="20">
        <v>7.1</v>
      </c>
      <c r="L67" s="18"/>
      <c r="M67" s="19">
        <f t="shared" si="4"/>
        <v>29.65</v>
      </c>
      <c r="O67" s="28" t="s">
        <v>221</v>
      </c>
      <c r="P67" s="12">
        <f>LARGE(E96:E104,2)</f>
        <v>6.3</v>
      </c>
      <c r="Q67" s="15">
        <v>2</v>
      </c>
    </row>
    <row r="68" spans="1:17" ht="15.75">
      <c r="A68" s="25"/>
      <c r="B68" s="27" t="s">
        <v>163</v>
      </c>
      <c r="C68" s="28" t="s">
        <v>24</v>
      </c>
      <c r="E68" s="17">
        <v>7.5</v>
      </c>
      <c r="F68" s="17"/>
      <c r="G68" s="17">
        <v>8.2</v>
      </c>
      <c r="H68" s="17"/>
      <c r="I68" s="17">
        <v>7.5</v>
      </c>
      <c r="J68" s="17"/>
      <c r="K68" s="17">
        <v>7.3</v>
      </c>
      <c r="L68" s="18"/>
      <c r="M68" s="19">
        <f t="shared" si="4"/>
        <v>30.5</v>
      </c>
      <c r="O68" s="14"/>
      <c r="P68" s="12" t="e">
        <f>LARGE(E96:E104,3)</f>
        <v>#NUM!</v>
      </c>
      <c r="Q68" s="15">
        <v>3</v>
      </c>
    </row>
    <row r="69" spans="1:13" ht="15.75">
      <c r="A69" s="25"/>
      <c r="B69" s="28" t="s">
        <v>164</v>
      </c>
      <c r="C69" s="28" t="s">
        <v>24</v>
      </c>
      <c r="E69" s="17"/>
      <c r="F69" s="17">
        <v>6.4</v>
      </c>
      <c r="G69" s="17">
        <v>8</v>
      </c>
      <c r="H69" s="17"/>
      <c r="I69" s="17"/>
      <c r="J69" s="17">
        <v>7.4</v>
      </c>
      <c r="K69" s="17">
        <v>8.9</v>
      </c>
      <c r="L69" s="18"/>
      <c r="M69" s="19">
        <f t="shared" si="4"/>
        <v>30.700000000000003</v>
      </c>
    </row>
    <row r="70" spans="15:17" ht="14.25">
      <c r="O70" s="10" t="s">
        <v>0</v>
      </c>
      <c r="P70" s="10" t="s">
        <v>196</v>
      </c>
      <c r="Q70" s="10" t="s">
        <v>195</v>
      </c>
    </row>
    <row r="71" spans="1:17" ht="15.75">
      <c r="A71" s="9" t="s">
        <v>193</v>
      </c>
      <c r="B71" s="26" t="s">
        <v>165</v>
      </c>
      <c r="C71" s="26" t="s">
        <v>153</v>
      </c>
      <c r="E71" s="40" t="s">
        <v>197</v>
      </c>
      <c r="F71" s="40" t="s">
        <v>196</v>
      </c>
      <c r="G71" s="40" t="s">
        <v>199</v>
      </c>
      <c r="H71" s="40" t="s">
        <v>198</v>
      </c>
      <c r="I71" s="40" t="s">
        <v>201</v>
      </c>
      <c r="J71" s="40" t="s">
        <v>200</v>
      </c>
      <c r="K71" s="40" t="s">
        <v>5</v>
      </c>
      <c r="L71" s="16"/>
      <c r="M71" s="10" t="s">
        <v>194</v>
      </c>
      <c r="O71" s="27" t="s">
        <v>219</v>
      </c>
      <c r="P71" s="12">
        <f>LARGE(F96:F104,1)</f>
        <v>6.7</v>
      </c>
      <c r="Q71" s="15">
        <v>1</v>
      </c>
    </row>
    <row r="72" spans="1:17" ht="15.75">
      <c r="A72" s="25"/>
      <c r="B72" s="27" t="s">
        <v>62</v>
      </c>
      <c r="C72" s="28" t="s">
        <v>9</v>
      </c>
      <c r="E72" s="20"/>
      <c r="F72" s="20">
        <v>6.1</v>
      </c>
      <c r="G72" s="17"/>
      <c r="H72" s="17">
        <v>6.9</v>
      </c>
      <c r="I72" s="20"/>
      <c r="J72" s="20"/>
      <c r="K72" s="20">
        <v>7.7</v>
      </c>
      <c r="L72" s="18"/>
      <c r="M72" s="19">
        <f>+E72+F72+G72+H72+I72+J72+K72</f>
        <v>20.7</v>
      </c>
      <c r="O72" s="28" t="s">
        <v>222</v>
      </c>
      <c r="P72" s="12">
        <f>LARGE(F96:F104,2)</f>
        <v>5.6</v>
      </c>
      <c r="Q72" s="15">
        <v>2</v>
      </c>
    </row>
    <row r="73" spans="1:17" ht="15.75">
      <c r="A73" s="25"/>
      <c r="B73" s="27" t="s">
        <v>63</v>
      </c>
      <c r="C73" s="28" t="s">
        <v>9</v>
      </c>
      <c r="E73" s="17"/>
      <c r="F73" s="17">
        <v>6.2</v>
      </c>
      <c r="G73" s="17"/>
      <c r="H73" s="17">
        <v>6.1</v>
      </c>
      <c r="I73" s="17"/>
      <c r="J73" s="17"/>
      <c r="K73" s="17">
        <v>6.7</v>
      </c>
      <c r="L73" s="18"/>
      <c r="M73" s="19">
        <f>+E73+F73+G73+H73+I73+J73+K73</f>
        <v>19</v>
      </c>
      <c r="O73" s="28" t="s">
        <v>223</v>
      </c>
      <c r="P73" s="12">
        <f>LARGE(F96:F104,2)</f>
        <v>5.6</v>
      </c>
      <c r="Q73" s="15">
        <v>2</v>
      </c>
    </row>
    <row r="74" spans="1:17" ht="15.75">
      <c r="A74" s="25"/>
      <c r="B74" s="27" t="s">
        <v>64</v>
      </c>
      <c r="C74" s="28" t="s">
        <v>9</v>
      </c>
      <c r="E74" s="20"/>
      <c r="F74" s="20">
        <v>4.9</v>
      </c>
      <c r="G74" s="17"/>
      <c r="H74" s="17">
        <v>6.3</v>
      </c>
      <c r="I74" s="20"/>
      <c r="J74" s="20"/>
      <c r="K74" s="20">
        <v>7.2</v>
      </c>
      <c r="L74" s="18"/>
      <c r="M74" s="19">
        <f aca="true" t="shared" si="5" ref="M74:M81">+E74+F74+G74+H74+I74+J74+K74</f>
        <v>18.4</v>
      </c>
      <c r="O74" s="28" t="s">
        <v>224</v>
      </c>
      <c r="P74" s="12">
        <f>LARGE(F96:F104,4)</f>
        <v>5.5</v>
      </c>
      <c r="Q74" s="15">
        <v>3</v>
      </c>
    </row>
    <row r="75" spans="1:13" ht="15.75">
      <c r="A75" s="25"/>
      <c r="B75" s="28" t="s">
        <v>192</v>
      </c>
      <c r="C75" s="28" t="s">
        <v>35</v>
      </c>
      <c r="E75" s="20"/>
      <c r="F75" s="20">
        <v>5.5</v>
      </c>
      <c r="G75" s="17"/>
      <c r="H75" s="17">
        <v>5.9</v>
      </c>
      <c r="I75" s="20"/>
      <c r="J75" s="20"/>
      <c r="K75" s="20"/>
      <c r="L75" s="18"/>
      <c r="M75" s="19">
        <f t="shared" si="5"/>
        <v>11.4</v>
      </c>
    </row>
    <row r="76" spans="1:17" ht="15.75">
      <c r="A76" s="25"/>
      <c r="B76" s="28" t="s">
        <v>58</v>
      </c>
      <c r="C76" s="28" t="s">
        <v>35</v>
      </c>
      <c r="E76" s="20"/>
      <c r="F76" s="20">
        <v>5.8</v>
      </c>
      <c r="G76" s="20"/>
      <c r="H76" s="20">
        <v>5.9</v>
      </c>
      <c r="I76" s="20"/>
      <c r="J76" s="20"/>
      <c r="K76" s="20"/>
      <c r="L76" s="18"/>
      <c r="M76" s="19">
        <f t="shared" si="5"/>
        <v>11.7</v>
      </c>
      <c r="O76" s="10" t="s">
        <v>0</v>
      </c>
      <c r="P76" s="10" t="s">
        <v>199</v>
      </c>
      <c r="Q76" s="10" t="s">
        <v>195</v>
      </c>
    </row>
    <row r="77" spans="1:17" ht="15.75">
      <c r="A77" s="25"/>
      <c r="B77" s="28" t="s">
        <v>77</v>
      </c>
      <c r="C77" s="28" t="s">
        <v>35</v>
      </c>
      <c r="E77" s="20"/>
      <c r="F77" s="20">
        <v>5.5</v>
      </c>
      <c r="G77" s="20"/>
      <c r="H77" s="20">
        <v>5.9</v>
      </c>
      <c r="I77" s="17"/>
      <c r="J77" s="17"/>
      <c r="K77" s="17"/>
      <c r="L77" s="18"/>
      <c r="M77" s="19">
        <f t="shared" si="5"/>
        <v>11.4</v>
      </c>
      <c r="O77" s="27" t="s">
        <v>220</v>
      </c>
      <c r="P77" s="12">
        <f>LARGE(G96:G104,1)</f>
        <v>7.8</v>
      </c>
      <c r="Q77" s="15">
        <v>1</v>
      </c>
    </row>
    <row r="78" spans="1:17" ht="15.75">
      <c r="A78" s="25"/>
      <c r="B78" s="28" t="s">
        <v>89</v>
      </c>
      <c r="C78" s="28" t="s">
        <v>35</v>
      </c>
      <c r="E78" s="20"/>
      <c r="F78" s="20"/>
      <c r="G78" s="20"/>
      <c r="H78" s="20"/>
      <c r="I78" s="20"/>
      <c r="J78" s="20"/>
      <c r="K78" s="20"/>
      <c r="L78" s="18"/>
      <c r="M78" s="19">
        <f t="shared" si="5"/>
        <v>0</v>
      </c>
      <c r="O78" s="27" t="s">
        <v>219</v>
      </c>
      <c r="P78" s="12">
        <f>LARGE(G96:G104,2)</f>
        <v>7.7</v>
      </c>
      <c r="Q78" s="15">
        <v>2</v>
      </c>
    </row>
    <row r="79" spans="1:17" ht="15.75">
      <c r="A79" s="25"/>
      <c r="B79" s="28" t="s">
        <v>90</v>
      </c>
      <c r="C79" s="28" t="s">
        <v>35</v>
      </c>
      <c r="E79" s="17"/>
      <c r="F79" s="17">
        <v>5.4</v>
      </c>
      <c r="G79" s="17"/>
      <c r="H79" s="17">
        <v>5.9</v>
      </c>
      <c r="I79" s="17"/>
      <c r="J79" s="17"/>
      <c r="K79" s="17">
        <v>6.4</v>
      </c>
      <c r="L79" s="18"/>
      <c r="M79" s="19">
        <f t="shared" si="5"/>
        <v>17.700000000000003</v>
      </c>
      <c r="O79" s="28" t="s">
        <v>222</v>
      </c>
      <c r="P79" s="12">
        <f>LARGE(G96:G104,3)</f>
        <v>7.3</v>
      </c>
      <c r="Q79" s="15">
        <v>3</v>
      </c>
    </row>
    <row r="80" spans="1:17" ht="15.75">
      <c r="A80" s="25"/>
      <c r="B80" s="28" t="s">
        <v>91</v>
      </c>
      <c r="C80" s="28" t="s">
        <v>35</v>
      </c>
      <c r="E80" s="17"/>
      <c r="F80" s="17">
        <v>6</v>
      </c>
      <c r="G80" s="17"/>
      <c r="H80" s="17">
        <v>5.5</v>
      </c>
      <c r="I80" s="17"/>
      <c r="J80" s="17"/>
      <c r="K80" s="17">
        <v>6.6</v>
      </c>
      <c r="L80" s="18"/>
      <c r="M80" s="19">
        <f t="shared" si="5"/>
        <v>18.1</v>
      </c>
      <c r="O80" s="28" t="s">
        <v>221</v>
      </c>
      <c r="P80" s="12">
        <f>LARGE(G97:G105,3)</f>
        <v>7.3</v>
      </c>
      <c r="Q80" s="15">
        <v>3</v>
      </c>
    </row>
    <row r="81" spans="1:13" ht="15.75">
      <c r="A81" s="25"/>
      <c r="B81" s="28" t="s">
        <v>92</v>
      </c>
      <c r="C81" s="28" t="s">
        <v>35</v>
      </c>
      <c r="E81" s="17"/>
      <c r="F81" s="17">
        <v>5.9</v>
      </c>
      <c r="G81" s="17"/>
      <c r="H81" s="17">
        <v>6.9</v>
      </c>
      <c r="I81" s="17"/>
      <c r="J81" s="17"/>
      <c r="K81" s="17">
        <v>8.3</v>
      </c>
      <c r="L81" s="18"/>
      <c r="M81" s="19">
        <f t="shared" si="5"/>
        <v>21.1</v>
      </c>
    </row>
    <row r="82" spans="1:17" ht="15.75">
      <c r="A82" s="25"/>
      <c r="B82" s="28" t="s">
        <v>85</v>
      </c>
      <c r="C82" s="28" t="s">
        <v>86</v>
      </c>
      <c r="E82" s="20"/>
      <c r="F82" s="20">
        <v>6.7</v>
      </c>
      <c r="G82" s="17"/>
      <c r="H82" s="17">
        <v>7.6</v>
      </c>
      <c r="I82" s="20"/>
      <c r="J82" s="20">
        <v>7.4</v>
      </c>
      <c r="K82" s="20"/>
      <c r="L82" s="18"/>
      <c r="M82" s="19">
        <f>+E82+F82+G82+H82+I82+J82+K82</f>
        <v>21.700000000000003</v>
      </c>
      <c r="O82" s="10" t="s">
        <v>0</v>
      </c>
      <c r="P82" s="10" t="s">
        <v>198</v>
      </c>
      <c r="Q82" s="10" t="s">
        <v>195</v>
      </c>
    </row>
    <row r="83" spans="15:17" ht="15">
      <c r="O83" s="14"/>
      <c r="P83" s="12" t="e">
        <f>LARGE(H96:H104,1)</f>
        <v>#NUM!</v>
      </c>
      <c r="Q83" s="15">
        <v>1</v>
      </c>
    </row>
    <row r="84" spans="1:17" ht="15.75">
      <c r="A84" s="24" t="s">
        <v>193</v>
      </c>
      <c r="B84" s="32" t="s">
        <v>172</v>
      </c>
      <c r="C84" s="31" t="s">
        <v>173</v>
      </c>
      <c r="E84" s="40" t="s">
        <v>197</v>
      </c>
      <c r="F84" s="40" t="s">
        <v>196</v>
      </c>
      <c r="G84" s="40" t="s">
        <v>199</v>
      </c>
      <c r="H84" s="40" t="s">
        <v>198</v>
      </c>
      <c r="I84" s="40" t="s">
        <v>201</v>
      </c>
      <c r="J84" s="40" t="s">
        <v>200</v>
      </c>
      <c r="K84" s="40" t="s">
        <v>5</v>
      </c>
      <c r="L84" s="16"/>
      <c r="M84" s="10" t="s">
        <v>194</v>
      </c>
      <c r="O84" s="14"/>
      <c r="P84" s="12" t="e">
        <f>LARGE(H96:H104,1)</f>
        <v>#NUM!</v>
      </c>
      <c r="Q84" s="15">
        <v>2</v>
      </c>
    </row>
    <row r="85" spans="1:17" ht="15.75">
      <c r="A85" s="25"/>
      <c r="B85" s="27" t="s">
        <v>16</v>
      </c>
      <c r="C85" s="28" t="s">
        <v>9</v>
      </c>
      <c r="E85" s="21"/>
      <c r="F85" s="21"/>
      <c r="G85" s="21"/>
      <c r="H85" s="21"/>
      <c r="I85" s="21"/>
      <c r="J85" s="21"/>
      <c r="K85" s="21"/>
      <c r="L85" s="18"/>
      <c r="M85" s="22">
        <f>+E85+F85+G85+H85+I85+J85+K85</f>
        <v>0</v>
      </c>
      <c r="O85" s="14"/>
      <c r="P85" s="12" t="e">
        <f>LARGE(H96:H104,1)</f>
        <v>#NUM!</v>
      </c>
      <c r="Q85" s="15">
        <v>3</v>
      </c>
    </row>
    <row r="86" spans="1:13" ht="15.75">
      <c r="A86" s="25"/>
      <c r="B86" s="27" t="s">
        <v>17</v>
      </c>
      <c r="C86" s="28" t="s">
        <v>9</v>
      </c>
      <c r="E86" s="23"/>
      <c r="F86" s="23"/>
      <c r="G86" s="21"/>
      <c r="H86" s="21"/>
      <c r="I86" s="23"/>
      <c r="J86" s="23"/>
      <c r="K86" s="23"/>
      <c r="L86" s="18"/>
      <c r="M86" s="22">
        <f>+E86+F86+G86+H86+I86+J86+K86</f>
        <v>0</v>
      </c>
    </row>
    <row r="87" spans="1:17" ht="15.75">
      <c r="A87" s="25"/>
      <c r="B87" s="27" t="s">
        <v>18</v>
      </c>
      <c r="C87" s="28" t="s">
        <v>9</v>
      </c>
      <c r="E87" s="21"/>
      <c r="F87" s="21"/>
      <c r="G87" s="21"/>
      <c r="H87" s="21"/>
      <c r="I87" s="21"/>
      <c r="J87" s="21"/>
      <c r="K87" s="21"/>
      <c r="L87" s="18"/>
      <c r="M87" s="22">
        <f aca="true" t="shared" si="6" ref="M87:M93">+E87+F87+G87+H87+I87+J87+K87</f>
        <v>0</v>
      </c>
      <c r="O87" s="10" t="s">
        <v>0</v>
      </c>
      <c r="P87" s="10" t="s">
        <v>201</v>
      </c>
      <c r="Q87" s="10" t="s">
        <v>195</v>
      </c>
    </row>
    <row r="88" spans="1:17" ht="15.75">
      <c r="A88" s="25"/>
      <c r="B88" s="27" t="s">
        <v>19</v>
      </c>
      <c r="C88" s="28" t="s">
        <v>9</v>
      </c>
      <c r="E88" s="23"/>
      <c r="F88" s="23"/>
      <c r="G88" s="21"/>
      <c r="H88" s="21"/>
      <c r="I88" s="23"/>
      <c r="J88" s="23"/>
      <c r="K88" s="23"/>
      <c r="L88" s="18"/>
      <c r="M88" s="22">
        <f t="shared" si="6"/>
        <v>0</v>
      </c>
      <c r="P88" s="12" t="e">
        <f>LARGE(I96:I104,1)</f>
        <v>#NUM!</v>
      </c>
      <c r="Q88" s="15">
        <v>1</v>
      </c>
    </row>
    <row r="89" spans="1:17" ht="15.75">
      <c r="A89" s="25"/>
      <c r="B89" s="27" t="s">
        <v>20</v>
      </c>
      <c r="C89" s="28" t="s">
        <v>9</v>
      </c>
      <c r="E89" s="23"/>
      <c r="F89" s="23"/>
      <c r="G89" s="21"/>
      <c r="H89" s="21"/>
      <c r="I89" s="23"/>
      <c r="J89" s="23"/>
      <c r="K89" s="23"/>
      <c r="L89" s="18"/>
      <c r="M89" s="22">
        <f t="shared" si="6"/>
        <v>0</v>
      </c>
      <c r="P89" s="11" t="e">
        <f>LARGE(I96:I104,2)</f>
        <v>#NUM!</v>
      </c>
      <c r="Q89" s="15">
        <v>2</v>
      </c>
    </row>
    <row r="90" spans="1:17" ht="15.75">
      <c r="A90" s="25"/>
      <c r="B90" s="27" t="s">
        <v>21</v>
      </c>
      <c r="C90" s="28" t="s">
        <v>9</v>
      </c>
      <c r="E90" s="23"/>
      <c r="F90" s="23"/>
      <c r="G90" s="23"/>
      <c r="H90" s="23"/>
      <c r="I90" s="23"/>
      <c r="J90" s="23"/>
      <c r="K90" s="23"/>
      <c r="L90" s="18"/>
      <c r="M90" s="22">
        <f t="shared" si="6"/>
        <v>0</v>
      </c>
      <c r="P90" s="11" t="e">
        <f>LARGE(I96:I104,3)</f>
        <v>#NUM!</v>
      </c>
      <c r="Q90" s="15">
        <v>3</v>
      </c>
    </row>
    <row r="91" spans="1:13" ht="15.75">
      <c r="A91" s="25"/>
      <c r="B91" s="28" t="s">
        <v>34</v>
      </c>
      <c r="C91" s="28" t="s">
        <v>35</v>
      </c>
      <c r="E91" s="23"/>
      <c r="F91" s="23"/>
      <c r="G91" s="23"/>
      <c r="H91" s="23"/>
      <c r="I91" s="21"/>
      <c r="J91" s="21"/>
      <c r="K91" s="21"/>
      <c r="L91" s="18"/>
      <c r="M91" s="22">
        <f t="shared" si="6"/>
        <v>0</v>
      </c>
    </row>
    <row r="92" spans="1:17" ht="15.75">
      <c r="A92" s="25"/>
      <c r="B92" s="28" t="s">
        <v>36</v>
      </c>
      <c r="C92" s="28" t="s">
        <v>35</v>
      </c>
      <c r="E92" s="23"/>
      <c r="F92" s="23"/>
      <c r="G92" s="23"/>
      <c r="H92" s="23"/>
      <c r="I92" s="23"/>
      <c r="J92" s="23"/>
      <c r="K92" s="23"/>
      <c r="L92" s="18"/>
      <c r="M92" s="22">
        <f t="shared" si="6"/>
        <v>0</v>
      </c>
      <c r="O92" s="10" t="s">
        <v>0</v>
      </c>
      <c r="P92" s="10" t="s">
        <v>200</v>
      </c>
      <c r="Q92" s="10" t="s">
        <v>195</v>
      </c>
    </row>
    <row r="93" spans="1:17" ht="15.75">
      <c r="A93" s="25"/>
      <c r="B93" s="28" t="s">
        <v>37</v>
      </c>
      <c r="C93" s="28" t="s">
        <v>35</v>
      </c>
      <c r="E93" s="21"/>
      <c r="F93" s="21"/>
      <c r="G93" s="21"/>
      <c r="H93" s="21"/>
      <c r="I93" s="21"/>
      <c r="J93" s="21"/>
      <c r="K93" s="21"/>
      <c r="L93" s="18"/>
      <c r="M93" s="22">
        <f t="shared" si="6"/>
        <v>0</v>
      </c>
      <c r="O93" s="27" t="s">
        <v>219</v>
      </c>
      <c r="P93" s="12">
        <f>LARGE(J96:J104,1)</f>
        <v>7.3</v>
      </c>
      <c r="Q93" s="15">
        <v>1</v>
      </c>
    </row>
    <row r="94" spans="15:17" ht="15.75">
      <c r="O94" s="27" t="s">
        <v>220</v>
      </c>
      <c r="P94" s="11">
        <f>LARGE(J96:J104,2)</f>
        <v>7.2</v>
      </c>
      <c r="Q94" s="15">
        <v>2</v>
      </c>
    </row>
    <row r="95" spans="1:17" ht="15.75">
      <c r="A95" s="9" t="s">
        <v>193</v>
      </c>
      <c r="B95" s="30" t="s">
        <v>179</v>
      </c>
      <c r="C95" s="30" t="s">
        <v>180</v>
      </c>
      <c r="E95" s="40" t="s">
        <v>197</v>
      </c>
      <c r="F95" s="40" t="s">
        <v>196</v>
      </c>
      <c r="G95" s="40" t="s">
        <v>199</v>
      </c>
      <c r="H95" s="40" t="s">
        <v>198</v>
      </c>
      <c r="I95" s="40" t="s">
        <v>201</v>
      </c>
      <c r="J95" s="40" t="s">
        <v>200</v>
      </c>
      <c r="K95" s="40" t="s">
        <v>5</v>
      </c>
      <c r="L95" s="16"/>
      <c r="M95" s="10" t="s">
        <v>194</v>
      </c>
      <c r="O95" s="28" t="s">
        <v>221</v>
      </c>
      <c r="P95" s="11">
        <f>LARGE(J96:J104,3)</f>
        <v>7</v>
      </c>
      <c r="Q95" s="15">
        <v>3</v>
      </c>
    </row>
    <row r="96" spans="1:13" ht="15.75">
      <c r="A96" s="25"/>
      <c r="B96" s="28" t="s">
        <v>52</v>
      </c>
      <c r="C96" s="28" t="s">
        <v>24</v>
      </c>
      <c r="E96" s="17"/>
      <c r="F96" s="17"/>
      <c r="G96" s="17"/>
      <c r="H96" s="17"/>
      <c r="I96" s="17"/>
      <c r="J96" s="17"/>
      <c r="K96" s="17"/>
      <c r="L96" s="18"/>
      <c r="M96" s="19">
        <f aca="true" t="shared" si="7" ref="M96:M104">+E96+F96+G96+H96+I96+J96+K96</f>
        <v>0</v>
      </c>
    </row>
    <row r="97" spans="1:17" ht="15.75">
      <c r="A97" s="25"/>
      <c r="B97" s="28" t="s">
        <v>47</v>
      </c>
      <c r="C97" s="28" t="s">
        <v>24</v>
      </c>
      <c r="E97" s="20"/>
      <c r="F97" s="20">
        <v>5.6</v>
      </c>
      <c r="G97" s="17">
        <v>7.3</v>
      </c>
      <c r="H97" s="17"/>
      <c r="I97" s="20"/>
      <c r="J97" s="20">
        <v>6.5</v>
      </c>
      <c r="K97" s="20"/>
      <c r="L97" s="18"/>
      <c r="M97" s="19">
        <f t="shared" si="7"/>
        <v>19.4</v>
      </c>
      <c r="O97" s="10" t="s">
        <v>0</v>
      </c>
      <c r="P97" s="10" t="s">
        <v>5</v>
      </c>
      <c r="Q97" s="10" t="s">
        <v>195</v>
      </c>
    </row>
    <row r="98" spans="1:17" ht="15.75">
      <c r="A98" s="25"/>
      <c r="B98" s="28" t="s">
        <v>78</v>
      </c>
      <c r="C98" s="28" t="s">
        <v>35</v>
      </c>
      <c r="E98" s="17"/>
      <c r="F98" s="17">
        <v>5.5</v>
      </c>
      <c r="G98" s="17">
        <v>6.4</v>
      </c>
      <c r="H98" s="17"/>
      <c r="I98" s="17"/>
      <c r="J98" s="17"/>
      <c r="K98" s="17"/>
      <c r="L98" s="18"/>
      <c r="M98" s="19">
        <f t="shared" si="7"/>
        <v>11.9</v>
      </c>
      <c r="O98" s="14"/>
      <c r="P98" s="12" t="e">
        <f>LARGE(K96:K104,1)</f>
        <v>#NUM!</v>
      </c>
      <c r="Q98" s="15">
        <v>1</v>
      </c>
    </row>
    <row r="99" spans="1:17" ht="15.75">
      <c r="A99" s="25"/>
      <c r="B99" s="28" t="s">
        <v>59</v>
      </c>
      <c r="C99" s="28" t="s">
        <v>35</v>
      </c>
      <c r="E99" s="20"/>
      <c r="F99" s="20">
        <v>5.6</v>
      </c>
      <c r="G99" s="17">
        <v>6.4</v>
      </c>
      <c r="H99" s="17"/>
      <c r="I99" s="20"/>
      <c r="J99" s="20"/>
      <c r="K99" s="20"/>
      <c r="L99" s="18"/>
      <c r="M99" s="19">
        <f t="shared" si="7"/>
        <v>12</v>
      </c>
      <c r="O99" s="14"/>
      <c r="P99" s="11" t="e">
        <f>LARGE(K96:K104,2)</f>
        <v>#NUM!</v>
      </c>
      <c r="Q99" s="15">
        <v>2</v>
      </c>
    </row>
    <row r="100" spans="1:17" ht="15.75">
      <c r="A100" s="25"/>
      <c r="B100" s="27" t="s">
        <v>68</v>
      </c>
      <c r="C100" s="28" t="s">
        <v>9</v>
      </c>
      <c r="E100" s="20">
        <v>7</v>
      </c>
      <c r="F100" s="20"/>
      <c r="G100" s="17">
        <v>7.8</v>
      </c>
      <c r="H100" s="17"/>
      <c r="I100" s="20"/>
      <c r="J100" s="20">
        <v>7.2</v>
      </c>
      <c r="K100" s="20"/>
      <c r="L100" s="18"/>
      <c r="M100" s="19">
        <f t="shared" si="7"/>
        <v>22</v>
      </c>
      <c r="O100" s="14"/>
      <c r="P100" s="11" t="e">
        <f>LARGE(K96:K104,3)</f>
        <v>#NUM!</v>
      </c>
      <c r="Q100" s="15">
        <v>3</v>
      </c>
    </row>
    <row r="101" spans="1:13" ht="15.75">
      <c r="A101" s="25"/>
      <c r="B101" s="27" t="s">
        <v>67</v>
      </c>
      <c r="C101" s="28" t="s">
        <v>9</v>
      </c>
      <c r="E101" s="20"/>
      <c r="F101" s="20">
        <v>6.7</v>
      </c>
      <c r="G101" s="20">
        <v>7.7</v>
      </c>
      <c r="H101" s="20"/>
      <c r="I101" s="20"/>
      <c r="J101" s="20">
        <v>7.3</v>
      </c>
      <c r="K101" s="20"/>
      <c r="L101" s="18"/>
      <c r="M101" s="19">
        <f t="shared" si="7"/>
        <v>21.7</v>
      </c>
    </row>
    <row r="102" spans="1:13" ht="15.75">
      <c r="A102" s="25"/>
      <c r="B102" s="28" t="s">
        <v>87</v>
      </c>
      <c r="C102" s="28" t="s">
        <v>86</v>
      </c>
      <c r="E102" s="20">
        <v>6.3</v>
      </c>
      <c r="F102" s="20"/>
      <c r="G102" s="20">
        <v>7.3</v>
      </c>
      <c r="H102" s="20"/>
      <c r="I102" s="17"/>
      <c r="J102" s="17">
        <v>7</v>
      </c>
      <c r="K102" s="17"/>
      <c r="L102" s="18"/>
      <c r="M102" s="19">
        <f t="shared" si="7"/>
        <v>20.6</v>
      </c>
    </row>
    <row r="103" spans="1:13" ht="15.75">
      <c r="A103" s="25"/>
      <c r="B103" s="28" t="s">
        <v>88</v>
      </c>
      <c r="C103" s="28" t="s">
        <v>86</v>
      </c>
      <c r="E103" s="20"/>
      <c r="F103" s="20"/>
      <c r="G103" s="20"/>
      <c r="H103" s="20"/>
      <c r="I103" s="20"/>
      <c r="J103" s="20"/>
      <c r="K103" s="20"/>
      <c r="L103" s="18"/>
      <c r="M103" s="19">
        <f t="shared" si="7"/>
        <v>0</v>
      </c>
    </row>
    <row r="104" spans="1:13" ht="15.75">
      <c r="A104" s="25"/>
      <c r="B104" s="28" t="s">
        <v>54</v>
      </c>
      <c r="C104" s="28" t="s">
        <v>24</v>
      </c>
      <c r="E104" s="17"/>
      <c r="F104" s="17">
        <v>5.4</v>
      </c>
      <c r="G104" s="17">
        <v>6</v>
      </c>
      <c r="H104" s="17"/>
      <c r="I104" s="17"/>
      <c r="J104" s="17"/>
      <c r="K104" s="17"/>
      <c r="L104" s="18"/>
      <c r="M104" s="19">
        <f t="shared" si="7"/>
        <v>11.4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70" zoomScaleNormal="70" zoomScalePageLayoutView="0" workbookViewId="0" topLeftCell="A1">
      <selection activeCell="N8" sqref="N8"/>
    </sheetView>
  </sheetViews>
  <sheetFormatPr defaultColWidth="11.00390625" defaultRowHeight="12.75"/>
  <cols>
    <col min="1" max="1" width="28.75390625" style="0" customWidth="1"/>
    <col min="2" max="2" width="11.875" style="8" customWidth="1"/>
    <col min="3" max="3" width="2.75390625" style="0" customWidth="1"/>
    <col min="4" max="4" width="7.50390625" style="50" customWidth="1"/>
    <col min="5" max="5" width="7.50390625" style="51" customWidth="1"/>
    <col min="6" max="6" width="7.50390625" style="50" customWidth="1"/>
    <col min="7" max="7" width="7.50390625" style="51" customWidth="1"/>
    <col min="8" max="10" width="7.50390625" style="50" customWidth="1"/>
    <col min="11" max="11" width="2.875" style="50" customWidth="1"/>
    <col min="12" max="12" width="9.75390625" style="50" customWidth="1"/>
    <col min="13" max="13" width="5.75390625" style="0" customWidth="1"/>
    <col min="14" max="14" width="43.625" style="0" customWidth="1"/>
  </cols>
  <sheetData>
    <row r="1" ht="22.5">
      <c r="A1" s="5" t="s">
        <v>182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2" ht="12.75">
      <c r="O12" s="45"/>
    </row>
    <row r="13" spans="1:15" ht="12.75">
      <c r="A13" s="31" t="s">
        <v>154</v>
      </c>
      <c r="B13" s="34" t="s">
        <v>183</v>
      </c>
      <c r="D13" s="52" t="s">
        <v>197</v>
      </c>
      <c r="E13" s="52" t="s">
        <v>196</v>
      </c>
      <c r="F13" s="52" t="s">
        <v>199</v>
      </c>
      <c r="G13" s="52" t="s">
        <v>198</v>
      </c>
      <c r="H13" s="52" t="s">
        <v>201</v>
      </c>
      <c r="I13" s="52" t="s">
        <v>200</v>
      </c>
      <c r="J13" s="52" t="s">
        <v>5</v>
      </c>
      <c r="K13" s="53"/>
      <c r="L13" s="52" t="s">
        <v>194</v>
      </c>
      <c r="O13" s="44" t="s">
        <v>202</v>
      </c>
    </row>
    <row r="14" spans="1:12" ht="15.75">
      <c r="A14" s="28" t="s">
        <v>100</v>
      </c>
      <c r="B14" s="33" t="s">
        <v>228</v>
      </c>
      <c r="D14" s="54"/>
      <c r="E14" s="54"/>
      <c r="F14" s="54"/>
      <c r="G14" s="54">
        <v>7.4</v>
      </c>
      <c r="H14" s="54"/>
      <c r="I14" s="54">
        <v>7.1</v>
      </c>
      <c r="J14" s="54"/>
      <c r="K14" s="55"/>
      <c r="L14" s="56">
        <f>+D14+E14+F14+G14+H14+I14+J14</f>
        <v>14.5</v>
      </c>
    </row>
    <row r="15" spans="1:16" ht="15.75">
      <c r="A15" s="39" t="s">
        <v>101</v>
      </c>
      <c r="B15" s="33" t="s">
        <v>228</v>
      </c>
      <c r="D15" s="57"/>
      <c r="E15" s="57"/>
      <c r="F15" s="54"/>
      <c r="G15" s="54">
        <v>7.3</v>
      </c>
      <c r="H15" s="57"/>
      <c r="I15" s="57"/>
      <c r="J15" s="57"/>
      <c r="K15" s="55"/>
      <c r="L15" s="56">
        <f>+D15+E15+F15+G15+H15+I15+J15</f>
        <v>7.3</v>
      </c>
      <c r="N15" s="10" t="s">
        <v>0</v>
      </c>
      <c r="O15" s="10" t="s">
        <v>197</v>
      </c>
      <c r="P15" s="10" t="s">
        <v>195</v>
      </c>
    </row>
    <row r="16" spans="1:16" ht="15.75">
      <c r="A16" s="2" t="s">
        <v>102</v>
      </c>
      <c r="B16" s="33" t="s">
        <v>228</v>
      </c>
      <c r="D16" s="54"/>
      <c r="E16" s="54"/>
      <c r="F16" s="54"/>
      <c r="G16" s="54">
        <v>7.2</v>
      </c>
      <c r="H16" s="54"/>
      <c r="I16" s="54">
        <v>6.7</v>
      </c>
      <c r="J16" s="54"/>
      <c r="K16" s="55"/>
      <c r="L16" s="56">
        <f aca="true" t="shared" si="0" ref="L16:L23">+D16+E16+F16+G16+H16+I16+J16</f>
        <v>13.9</v>
      </c>
      <c r="N16" s="28" t="s">
        <v>230</v>
      </c>
      <c r="O16" s="12">
        <f>LARGE(D14:D57,1)</f>
        <v>7.85</v>
      </c>
      <c r="P16" s="15">
        <v>1</v>
      </c>
    </row>
    <row r="17" spans="1:16" ht="15.75">
      <c r="A17" s="2" t="s">
        <v>103</v>
      </c>
      <c r="B17" s="33" t="s">
        <v>228</v>
      </c>
      <c r="D17" s="57"/>
      <c r="E17" s="57"/>
      <c r="F17" s="54"/>
      <c r="G17" s="54">
        <v>7.75</v>
      </c>
      <c r="H17" s="57"/>
      <c r="I17" s="57">
        <v>7.3</v>
      </c>
      <c r="J17" s="57"/>
      <c r="K17" s="55"/>
      <c r="L17" s="56">
        <f t="shared" si="0"/>
        <v>15.05</v>
      </c>
      <c r="N17" s="2" t="s">
        <v>231</v>
      </c>
      <c r="O17" s="11">
        <f>LARGE(D14:D57,2)</f>
        <v>7.75</v>
      </c>
      <c r="P17" s="15">
        <v>2</v>
      </c>
    </row>
    <row r="18" spans="14:16" ht="15.75">
      <c r="N18" s="27" t="s">
        <v>242</v>
      </c>
      <c r="O18" s="12">
        <f>LARGE(D14:D57,3)</f>
        <v>7.5</v>
      </c>
      <c r="P18" s="15">
        <v>3</v>
      </c>
    </row>
    <row r="19" spans="1:12" ht="15.75">
      <c r="A19" s="2" t="s">
        <v>115</v>
      </c>
      <c r="B19" s="33" t="s">
        <v>228</v>
      </c>
      <c r="D19" s="57"/>
      <c r="E19" s="57"/>
      <c r="F19" s="54"/>
      <c r="G19" s="54">
        <v>7</v>
      </c>
      <c r="H19" s="57"/>
      <c r="I19" s="57"/>
      <c r="J19" s="57"/>
      <c r="K19" s="55"/>
      <c r="L19" s="56">
        <f t="shared" si="0"/>
        <v>7</v>
      </c>
    </row>
    <row r="20" spans="1:16" ht="15.75">
      <c r="A20" s="2" t="s">
        <v>116</v>
      </c>
      <c r="B20" s="33" t="s">
        <v>228</v>
      </c>
      <c r="D20" s="54"/>
      <c r="E20" s="54"/>
      <c r="F20" s="54"/>
      <c r="G20" s="54"/>
      <c r="H20" s="54"/>
      <c r="I20" s="54"/>
      <c r="J20" s="54"/>
      <c r="K20" s="55"/>
      <c r="L20" s="56">
        <f t="shared" si="0"/>
        <v>0</v>
      </c>
      <c r="N20" s="10" t="s">
        <v>0</v>
      </c>
      <c r="O20" s="10" t="s">
        <v>196</v>
      </c>
      <c r="P20" s="10" t="s">
        <v>195</v>
      </c>
    </row>
    <row r="21" spans="1:16" ht="15.75">
      <c r="A21" s="2" t="s">
        <v>117</v>
      </c>
      <c r="B21" s="33" t="s">
        <v>228</v>
      </c>
      <c r="D21" s="57"/>
      <c r="E21" s="57"/>
      <c r="F21" s="54"/>
      <c r="G21" s="54">
        <v>7.2</v>
      </c>
      <c r="H21" s="57"/>
      <c r="I21" s="57">
        <v>6.8</v>
      </c>
      <c r="J21" s="57"/>
      <c r="K21" s="55"/>
      <c r="L21" s="56">
        <f t="shared" si="0"/>
        <v>14</v>
      </c>
      <c r="N21" s="2" t="s">
        <v>235</v>
      </c>
      <c r="O21" s="12">
        <f>LARGE(E14:E57,1)</f>
        <v>6.6</v>
      </c>
      <c r="P21" s="15">
        <v>1</v>
      </c>
    </row>
    <row r="22" spans="1:16" ht="15.75">
      <c r="A22" s="2" t="s">
        <v>118</v>
      </c>
      <c r="B22" s="33" t="s">
        <v>228</v>
      </c>
      <c r="D22" s="54"/>
      <c r="E22" s="54"/>
      <c r="F22" s="54"/>
      <c r="G22" s="54">
        <v>7.1</v>
      </c>
      <c r="H22" s="54"/>
      <c r="I22" s="54"/>
      <c r="J22" s="54"/>
      <c r="K22" s="55"/>
      <c r="L22" s="56">
        <f t="shared" si="0"/>
        <v>7.1</v>
      </c>
      <c r="N22" s="28" t="s">
        <v>236</v>
      </c>
      <c r="O22" s="12">
        <f>LARGE(E14:E57,2)</f>
        <v>6.2</v>
      </c>
      <c r="P22" s="15">
        <v>2</v>
      </c>
    </row>
    <row r="23" spans="1:16" ht="15.75">
      <c r="A23" s="2" t="s">
        <v>130</v>
      </c>
      <c r="B23" s="33" t="s">
        <v>228</v>
      </c>
      <c r="D23" s="57"/>
      <c r="E23" s="57"/>
      <c r="F23" s="54"/>
      <c r="G23" s="54">
        <v>7.7</v>
      </c>
      <c r="H23" s="57"/>
      <c r="I23" s="57">
        <v>7</v>
      </c>
      <c r="J23" s="57"/>
      <c r="K23" s="55"/>
      <c r="L23" s="56">
        <f t="shared" si="0"/>
        <v>14.7</v>
      </c>
      <c r="N23" s="28" t="s">
        <v>243</v>
      </c>
      <c r="O23" s="12">
        <f>LARGE(E14:E57,3)</f>
        <v>6.1</v>
      </c>
      <c r="P23" s="15">
        <v>3</v>
      </c>
    </row>
    <row r="24" spans="5:7" ht="12.75">
      <c r="E24" s="50"/>
      <c r="G24" s="50"/>
    </row>
    <row r="25" spans="1:16" ht="15.75">
      <c r="A25" s="32" t="s">
        <v>166</v>
      </c>
      <c r="B25" s="36" t="s">
        <v>183</v>
      </c>
      <c r="D25" s="52" t="s">
        <v>197</v>
      </c>
      <c r="E25" s="52" t="s">
        <v>196</v>
      </c>
      <c r="F25" s="52" t="s">
        <v>199</v>
      </c>
      <c r="G25" s="52" t="s">
        <v>198</v>
      </c>
      <c r="H25" s="52" t="s">
        <v>201</v>
      </c>
      <c r="I25" s="52" t="s">
        <v>200</v>
      </c>
      <c r="J25" s="52" t="s">
        <v>5</v>
      </c>
      <c r="K25" s="53"/>
      <c r="L25" s="52" t="s">
        <v>194</v>
      </c>
      <c r="N25" s="10" t="s">
        <v>0</v>
      </c>
      <c r="O25" s="10" t="s">
        <v>199</v>
      </c>
      <c r="P25" s="10" t="s">
        <v>195</v>
      </c>
    </row>
    <row r="26" spans="1:16" ht="15.75">
      <c r="A26" s="28" t="s">
        <v>134</v>
      </c>
      <c r="B26" s="33" t="s">
        <v>105</v>
      </c>
      <c r="D26" s="54"/>
      <c r="E26" s="54">
        <v>6.1</v>
      </c>
      <c r="F26" s="54"/>
      <c r="G26" s="54">
        <v>7.4</v>
      </c>
      <c r="H26" s="54"/>
      <c r="I26" s="54"/>
      <c r="J26" s="54">
        <v>7</v>
      </c>
      <c r="K26" s="55"/>
      <c r="L26" s="56">
        <f>+D26+E26+F26+G26+H26+I26+J26</f>
        <v>20.5</v>
      </c>
      <c r="N26" s="2" t="s">
        <v>231</v>
      </c>
      <c r="O26" s="12">
        <f>LARGE(F14:F57,1)</f>
        <v>8.5</v>
      </c>
      <c r="P26" s="15">
        <v>1</v>
      </c>
    </row>
    <row r="27" spans="1:16" ht="15.75">
      <c r="A27" s="28" t="s">
        <v>119</v>
      </c>
      <c r="B27" s="33" t="s">
        <v>35</v>
      </c>
      <c r="D27" s="57"/>
      <c r="E27" s="57">
        <v>5.9</v>
      </c>
      <c r="F27" s="54"/>
      <c r="G27" s="54">
        <v>7</v>
      </c>
      <c r="H27" s="57"/>
      <c r="I27" s="57"/>
      <c r="J27" s="57">
        <v>6.7</v>
      </c>
      <c r="K27" s="55"/>
      <c r="L27" s="56">
        <f>+D27+E27+F27+G27+H27+I27+J27</f>
        <v>19.6</v>
      </c>
      <c r="N27" s="2" t="s">
        <v>237</v>
      </c>
      <c r="O27" s="12">
        <f>LARGE(F14:F57,2)</f>
        <v>8.45</v>
      </c>
      <c r="P27" s="15">
        <v>2</v>
      </c>
    </row>
    <row r="28" spans="1:16" ht="15.75">
      <c r="A28" s="28" t="s">
        <v>120</v>
      </c>
      <c r="B28" s="33" t="s">
        <v>35</v>
      </c>
      <c r="D28" s="54"/>
      <c r="E28" s="54">
        <v>5.6</v>
      </c>
      <c r="F28" s="54"/>
      <c r="G28" s="54">
        <v>6.9</v>
      </c>
      <c r="H28" s="54"/>
      <c r="I28" s="54"/>
      <c r="J28" s="54">
        <v>6.9</v>
      </c>
      <c r="K28" s="55"/>
      <c r="L28" s="56">
        <f aca="true" t="shared" si="1" ref="L28:L33">+D28+E28+F28+G28+H28+I28+J28</f>
        <v>19.4</v>
      </c>
      <c r="N28" s="37" t="s">
        <v>229</v>
      </c>
      <c r="O28" s="12">
        <f>LARGE(F14:F57,3)</f>
        <v>8.3</v>
      </c>
      <c r="P28" s="15">
        <v>3</v>
      </c>
    </row>
    <row r="29" spans="1:12" ht="15.75">
      <c r="A29" s="28" t="s">
        <v>121</v>
      </c>
      <c r="B29" s="33" t="s">
        <v>35</v>
      </c>
      <c r="D29" s="57"/>
      <c r="E29" s="57"/>
      <c r="F29" s="54"/>
      <c r="G29" s="54">
        <v>6</v>
      </c>
      <c r="H29" s="57"/>
      <c r="I29" s="57"/>
      <c r="J29" s="57">
        <v>6.3</v>
      </c>
      <c r="K29" s="55"/>
      <c r="L29" s="56">
        <f t="shared" si="1"/>
        <v>12.3</v>
      </c>
    </row>
    <row r="30" spans="1:16" ht="15.75">
      <c r="A30" s="28" t="s">
        <v>122</v>
      </c>
      <c r="B30" s="33" t="s">
        <v>35</v>
      </c>
      <c r="D30" s="54"/>
      <c r="E30" s="54">
        <v>6.2</v>
      </c>
      <c r="F30" s="54"/>
      <c r="G30" s="54">
        <v>6.3</v>
      </c>
      <c r="H30" s="54"/>
      <c r="I30" s="54"/>
      <c r="J30" s="54">
        <v>7.8</v>
      </c>
      <c r="K30" s="55"/>
      <c r="L30" s="56">
        <f t="shared" si="1"/>
        <v>20.3</v>
      </c>
      <c r="N30" s="10" t="s">
        <v>0</v>
      </c>
      <c r="O30" s="10" t="s">
        <v>198</v>
      </c>
      <c r="P30" s="10" t="s">
        <v>195</v>
      </c>
    </row>
    <row r="31" spans="1:16" ht="15.75">
      <c r="A31" s="28" t="s">
        <v>123</v>
      </c>
      <c r="B31" s="33" t="s">
        <v>35</v>
      </c>
      <c r="D31" s="57"/>
      <c r="E31" s="57">
        <v>5.5</v>
      </c>
      <c r="F31" s="54"/>
      <c r="G31" s="54">
        <v>6.4</v>
      </c>
      <c r="H31" s="57"/>
      <c r="I31" s="57"/>
      <c r="J31" s="57">
        <v>6.6</v>
      </c>
      <c r="K31" s="55"/>
      <c r="L31" s="56">
        <f t="shared" si="1"/>
        <v>18.5</v>
      </c>
      <c r="N31" s="2" t="s">
        <v>234</v>
      </c>
      <c r="O31" s="12">
        <f>LARGE(G14:G57,1)</f>
        <v>7.75</v>
      </c>
      <c r="P31" s="15">
        <v>1</v>
      </c>
    </row>
    <row r="32" spans="1:16" ht="15.75">
      <c r="A32" s="28" t="s">
        <v>104</v>
      </c>
      <c r="B32" s="33" t="s">
        <v>105</v>
      </c>
      <c r="D32" s="54"/>
      <c r="E32" s="54">
        <v>6</v>
      </c>
      <c r="F32" s="54"/>
      <c r="G32" s="54">
        <v>5.4</v>
      </c>
      <c r="H32" s="54"/>
      <c r="I32" s="54"/>
      <c r="J32" s="54">
        <v>7.7</v>
      </c>
      <c r="K32" s="55"/>
      <c r="L32" s="56">
        <f t="shared" si="1"/>
        <v>19.1</v>
      </c>
      <c r="N32" s="2" t="s">
        <v>239</v>
      </c>
      <c r="O32" s="12">
        <f>LARGE(G14:G57,2)</f>
        <v>7.7</v>
      </c>
      <c r="P32" s="15">
        <v>2</v>
      </c>
    </row>
    <row r="33" spans="1:16" ht="15.75">
      <c r="A33" s="28" t="s">
        <v>106</v>
      </c>
      <c r="B33" s="33" t="s">
        <v>105</v>
      </c>
      <c r="D33" s="57"/>
      <c r="E33" s="57">
        <v>5.4</v>
      </c>
      <c r="F33" s="54"/>
      <c r="G33" s="54">
        <v>5.4</v>
      </c>
      <c r="H33" s="57"/>
      <c r="I33" s="57"/>
      <c r="J33" s="57"/>
      <c r="K33" s="55"/>
      <c r="L33" s="56">
        <f t="shared" si="1"/>
        <v>10.8</v>
      </c>
      <c r="N33" s="37" t="s">
        <v>238</v>
      </c>
      <c r="O33" s="12">
        <f>LARGE(G14:G57,3)</f>
        <v>7.65</v>
      </c>
      <c r="P33" s="15">
        <v>3</v>
      </c>
    </row>
    <row r="34" spans="3:7" ht="12.75">
      <c r="C34" s="6"/>
      <c r="E34" s="50"/>
      <c r="G34" s="50"/>
    </row>
    <row r="35" spans="1:16" ht="14.25">
      <c r="A35" s="31" t="s">
        <v>152</v>
      </c>
      <c r="B35" s="34" t="s">
        <v>183</v>
      </c>
      <c r="D35" s="52" t="s">
        <v>197</v>
      </c>
      <c r="E35" s="52" t="s">
        <v>196</v>
      </c>
      <c r="F35" s="52" t="s">
        <v>199</v>
      </c>
      <c r="G35" s="52" t="s">
        <v>198</v>
      </c>
      <c r="H35" s="52" t="s">
        <v>201</v>
      </c>
      <c r="I35" s="52" t="s">
        <v>200</v>
      </c>
      <c r="J35" s="52" t="s">
        <v>5</v>
      </c>
      <c r="K35" s="53"/>
      <c r="L35" s="52" t="s">
        <v>194</v>
      </c>
      <c r="N35" s="10" t="s">
        <v>0</v>
      </c>
      <c r="O35" s="10" t="s">
        <v>201</v>
      </c>
      <c r="P35" s="10" t="s">
        <v>195</v>
      </c>
    </row>
    <row r="36" spans="1:16" ht="15.75">
      <c r="A36" s="28" t="s">
        <v>184</v>
      </c>
      <c r="B36" s="33" t="s">
        <v>24</v>
      </c>
      <c r="D36" s="54"/>
      <c r="E36" s="54"/>
      <c r="F36" s="54"/>
      <c r="G36" s="54"/>
      <c r="H36" s="54"/>
      <c r="I36" s="54"/>
      <c r="J36" s="54"/>
      <c r="K36" s="55"/>
      <c r="L36" s="56">
        <f>+D36+E36+F36+G36+H36+I36+J36</f>
        <v>0</v>
      </c>
      <c r="N36" s="37" t="s">
        <v>229</v>
      </c>
      <c r="O36" s="12">
        <f>LARGE(H14:H57,1)</f>
        <v>7.3</v>
      </c>
      <c r="P36" s="15">
        <v>1</v>
      </c>
    </row>
    <row r="37" spans="14:16" ht="15.75">
      <c r="N37" s="28" t="s">
        <v>230</v>
      </c>
      <c r="O37" s="12">
        <f>LARGE(H14:H57,2)</f>
        <v>7.2</v>
      </c>
      <c r="P37" s="15">
        <v>2</v>
      </c>
    </row>
    <row r="38" spans="1:16" ht="15.75">
      <c r="A38" s="2" t="s">
        <v>186</v>
      </c>
      <c r="B38" s="38" t="s">
        <v>24</v>
      </c>
      <c r="D38" s="54">
        <v>7</v>
      </c>
      <c r="E38" s="54"/>
      <c r="F38" s="54">
        <v>7.9</v>
      </c>
      <c r="G38" s="54"/>
      <c r="H38" s="54">
        <v>6.5</v>
      </c>
      <c r="I38" s="54"/>
      <c r="J38" s="54">
        <v>8.2</v>
      </c>
      <c r="K38" s="55"/>
      <c r="L38" s="56">
        <f aca="true" t="shared" si="2" ref="L38:L43">+D38+E38+F38+G38+H38+I38+J38</f>
        <v>29.599999999999998</v>
      </c>
      <c r="N38" s="2" t="s">
        <v>231</v>
      </c>
      <c r="O38" s="12">
        <f>LARGE(H14:H57,3)</f>
        <v>7.1</v>
      </c>
      <c r="P38" s="15">
        <v>3</v>
      </c>
    </row>
    <row r="39" spans="1:12" ht="15.75">
      <c r="A39" s="2" t="s">
        <v>187</v>
      </c>
      <c r="B39" s="38" t="s">
        <v>24</v>
      </c>
      <c r="D39" s="57"/>
      <c r="E39" s="57">
        <v>6.6</v>
      </c>
      <c r="F39" s="54"/>
      <c r="G39" s="54">
        <v>7.4</v>
      </c>
      <c r="H39" s="57"/>
      <c r="I39" s="57"/>
      <c r="J39" s="57">
        <v>7.9</v>
      </c>
      <c r="K39" s="55"/>
      <c r="L39" s="56">
        <f t="shared" si="2"/>
        <v>21.9</v>
      </c>
    </row>
    <row r="40" spans="1:16" ht="15.75">
      <c r="A40" s="2" t="s">
        <v>188</v>
      </c>
      <c r="B40" s="38" t="s">
        <v>24</v>
      </c>
      <c r="D40" s="54"/>
      <c r="E40" s="54"/>
      <c r="F40" s="54"/>
      <c r="G40" s="54">
        <v>7.5</v>
      </c>
      <c r="H40" s="54"/>
      <c r="I40" s="54"/>
      <c r="J40" s="54">
        <v>6.7</v>
      </c>
      <c r="K40" s="55"/>
      <c r="L40" s="56">
        <f t="shared" si="2"/>
        <v>14.2</v>
      </c>
      <c r="N40" s="10" t="s">
        <v>0</v>
      </c>
      <c r="O40" s="10" t="s">
        <v>200</v>
      </c>
      <c r="P40" s="10" t="s">
        <v>195</v>
      </c>
    </row>
    <row r="41" spans="1:16" ht="15.75">
      <c r="A41" s="2" t="s">
        <v>189</v>
      </c>
      <c r="B41" s="38" t="s">
        <v>24</v>
      </c>
      <c r="D41" s="57"/>
      <c r="E41" s="57"/>
      <c r="F41" s="54">
        <v>8.2</v>
      </c>
      <c r="G41" s="54"/>
      <c r="H41" s="57"/>
      <c r="I41" s="57"/>
      <c r="J41" s="57">
        <v>7.8</v>
      </c>
      <c r="K41" s="55"/>
      <c r="L41" s="56">
        <f t="shared" si="2"/>
        <v>16</v>
      </c>
      <c r="N41" s="37" t="s">
        <v>232</v>
      </c>
      <c r="O41" s="12">
        <f>LARGE(I14:I57,1)</f>
        <v>7.6</v>
      </c>
      <c r="P41" s="15">
        <v>1</v>
      </c>
    </row>
    <row r="42" spans="1:16" ht="15.75">
      <c r="A42" s="2" t="s">
        <v>190</v>
      </c>
      <c r="B42" s="38" t="s">
        <v>24</v>
      </c>
      <c r="D42" s="54">
        <v>7.3</v>
      </c>
      <c r="E42" s="54"/>
      <c r="F42" s="54">
        <v>8.1</v>
      </c>
      <c r="G42" s="54"/>
      <c r="H42" s="54"/>
      <c r="I42" s="54"/>
      <c r="J42" s="54">
        <v>7.6</v>
      </c>
      <c r="K42" s="55"/>
      <c r="L42" s="56">
        <f t="shared" si="2"/>
        <v>23</v>
      </c>
      <c r="N42" s="37" t="s">
        <v>233</v>
      </c>
      <c r="O42" s="12">
        <f>LARGE(I14:I57,2)</f>
        <v>7.5</v>
      </c>
      <c r="P42" s="15">
        <v>2</v>
      </c>
    </row>
    <row r="43" spans="1:16" ht="15.75">
      <c r="A43" s="2" t="s">
        <v>126</v>
      </c>
      <c r="B43" s="38" t="s">
        <v>9</v>
      </c>
      <c r="D43" s="57">
        <v>7.25</v>
      </c>
      <c r="E43" s="57"/>
      <c r="F43" s="54">
        <v>8.45</v>
      </c>
      <c r="G43" s="54"/>
      <c r="H43" s="57"/>
      <c r="I43" s="57">
        <v>7.1</v>
      </c>
      <c r="J43" s="57">
        <v>9.6</v>
      </c>
      <c r="K43" s="55"/>
      <c r="L43" s="56">
        <f t="shared" si="2"/>
        <v>32.4</v>
      </c>
      <c r="N43" s="2" t="s">
        <v>234</v>
      </c>
      <c r="O43" s="12">
        <f>LARGE(I14:I57,3)</f>
        <v>7.3</v>
      </c>
      <c r="P43" s="15">
        <v>3</v>
      </c>
    </row>
    <row r="44" spans="1:16" ht="15.75">
      <c r="A44" s="2" t="s">
        <v>133</v>
      </c>
      <c r="B44" s="38" t="s">
        <v>9</v>
      </c>
      <c r="D44" s="57">
        <v>7</v>
      </c>
      <c r="E44" s="57"/>
      <c r="F44" s="54">
        <v>7.4</v>
      </c>
      <c r="G44" s="54"/>
      <c r="H44" s="57"/>
      <c r="I44" s="57">
        <v>7.1</v>
      </c>
      <c r="J44" s="57">
        <v>8.2</v>
      </c>
      <c r="K44" s="55"/>
      <c r="L44" s="56">
        <f>+D44+E44+F44+G44+H44+I44+J44</f>
        <v>29.7</v>
      </c>
      <c r="N44" s="37"/>
      <c r="O44" s="12"/>
      <c r="P44" s="15"/>
    </row>
    <row r="45" spans="1:12" ht="15.75">
      <c r="A45" s="2" t="s">
        <v>132</v>
      </c>
      <c r="B45" s="38" t="s">
        <v>9</v>
      </c>
      <c r="D45" s="54">
        <v>7.75</v>
      </c>
      <c r="E45" s="54"/>
      <c r="F45" s="54">
        <v>8.5</v>
      </c>
      <c r="G45" s="54"/>
      <c r="H45" s="54">
        <v>7.1</v>
      </c>
      <c r="I45" s="54"/>
      <c r="J45" s="54">
        <v>9.4</v>
      </c>
      <c r="K45" s="55"/>
      <c r="L45" s="56">
        <f>+D45+E45+F45+G45+H45+I45+J45</f>
        <v>32.75</v>
      </c>
    </row>
    <row r="47" spans="1:16" ht="14.25">
      <c r="A47" s="31" t="s">
        <v>165</v>
      </c>
      <c r="B47" s="34" t="s">
        <v>183</v>
      </c>
      <c r="D47" s="52" t="s">
        <v>197</v>
      </c>
      <c r="E47" s="52" t="s">
        <v>196</v>
      </c>
      <c r="F47" s="52" t="s">
        <v>199</v>
      </c>
      <c r="G47" s="52" t="s">
        <v>198</v>
      </c>
      <c r="H47" s="52" t="s">
        <v>201</v>
      </c>
      <c r="I47" s="52" t="s">
        <v>200</v>
      </c>
      <c r="J47" s="52" t="s">
        <v>5</v>
      </c>
      <c r="K47" s="53"/>
      <c r="L47" s="52" t="s">
        <v>194</v>
      </c>
      <c r="N47" s="10" t="s">
        <v>0</v>
      </c>
      <c r="O47" s="10" t="s">
        <v>5</v>
      </c>
      <c r="P47" s="10" t="s">
        <v>195</v>
      </c>
    </row>
    <row r="48" spans="1:16" ht="15.75">
      <c r="A48" s="27" t="s">
        <v>93</v>
      </c>
      <c r="B48" s="33" t="s">
        <v>9</v>
      </c>
      <c r="D48" s="54">
        <v>7.5</v>
      </c>
      <c r="E48" s="54"/>
      <c r="F48" s="54"/>
      <c r="G48" s="54">
        <v>7.5</v>
      </c>
      <c r="H48" s="54"/>
      <c r="I48" s="54">
        <v>7.2</v>
      </c>
      <c r="J48" s="54">
        <v>8.1</v>
      </c>
      <c r="K48" s="55"/>
      <c r="L48" s="56">
        <f aca="true" t="shared" si="3" ref="L48:L56">+D48+E48+F48+G48+H48+I48+J48</f>
        <v>30.299999999999997</v>
      </c>
      <c r="N48" s="2" t="s">
        <v>237</v>
      </c>
      <c r="O48" s="12">
        <f>LARGE(J14:J57,1)</f>
        <v>9.6</v>
      </c>
      <c r="P48" s="15">
        <v>1</v>
      </c>
    </row>
    <row r="49" spans="1:16" ht="15.75">
      <c r="A49" s="37" t="s">
        <v>94</v>
      </c>
      <c r="B49" s="33" t="s">
        <v>9</v>
      </c>
      <c r="D49" s="57">
        <v>7.1</v>
      </c>
      <c r="E49" s="57"/>
      <c r="F49" s="54"/>
      <c r="G49" s="54">
        <v>7.3</v>
      </c>
      <c r="H49" s="57"/>
      <c r="I49" s="57">
        <v>7.3</v>
      </c>
      <c r="J49" s="57">
        <v>8.5</v>
      </c>
      <c r="K49" s="55"/>
      <c r="L49" s="56">
        <f t="shared" si="3"/>
        <v>30.2</v>
      </c>
      <c r="N49" s="2" t="s">
        <v>231</v>
      </c>
      <c r="O49" s="12">
        <f>LARGE(J14:J57,2)</f>
        <v>9.4</v>
      </c>
      <c r="P49" s="15">
        <v>2</v>
      </c>
    </row>
    <row r="50" spans="1:16" ht="15.75">
      <c r="A50" s="37" t="s">
        <v>95</v>
      </c>
      <c r="B50" s="33" t="s">
        <v>9</v>
      </c>
      <c r="D50" s="54">
        <v>6.7</v>
      </c>
      <c r="E50" s="54"/>
      <c r="F50" s="54"/>
      <c r="G50" s="54">
        <v>7.65</v>
      </c>
      <c r="H50" s="54"/>
      <c r="I50" s="54">
        <v>6.7</v>
      </c>
      <c r="J50" s="54">
        <v>8</v>
      </c>
      <c r="K50" s="55"/>
      <c r="L50" s="56">
        <f t="shared" si="3"/>
        <v>29.05</v>
      </c>
      <c r="N50" s="37" t="s">
        <v>232</v>
      </c>
      <c r="O50" s="12">
        <f>LARGE(J14:J57,3)</f>
        <v>8.7</v>
      </c>
      <c r="P50" s="15">
        <v>3</v>
      </c>
    </row>
    <row r="51" spans="1:12" ht="15.75">
      <c r="A51" s="37" t="s">
        <v>107</v>
      </c>
      <c r="B51" s="33" t="s">
        <v>9</v>
      </c>
      <c r="D51" s="57">
        <v>7.2</v>
      </c>
      <c r="E51" s="57"/>
      <c r="F51" s="54">
        <v>7.2</v>
      </c>
      <c r="G51" s="54"/>
      <c r="H51" s="57"/>
      <c r="I51" s="57">
        <v>7.5</v>
      </c>
      <c r="J51" s="57">
        <v>8.2</v>
      </c>
      <c r="K51" s="55"/>
      <c r="L51" s="56">
        <f t="shared" si="3"/>
        <v>30.099999999999998</v>
      </c>
    </row>
    <row r="52" spans="1:12" ht="15.75">
      <c r="A52" s="37" t="s">
        <v>108</v>
      </c>
      <c r="B52" s="33" t="s">
        <v>9</v>
      </c>
      <c r="D52" s="54">
        <v>7.15</v>
      </c>
      <c r="E52" s="54"/>
      <c r="F52" s="54">
        <v>7.7</v>
      </c>
      <c r="G52" s="54"/>
      <c r="H52" s="54"/>
      <c r="I52" s="54">
        <v>7.6</v>
      </c>
      <c r="J52" s="54">
        <v>8.7</v>
      </c>
      <c r="K52" s="55"/>
      <c r="L52" s="56">
        <f t="shared" si="3"/>
        <v>31.150000000000002</v>
      </c>
    </row>
    <row r="53" spans="1:15" ht="15.75">
      <c r="A53" s="37" t="s">
        <v>109</v>
      </c>
      <c r="B53" s="33" t="s">
        <v>9</v>
      </c>
      <c r="D53" s="57">
        <v>7.35</v>
      </c>
      <c r="E53" s="57"/>
      <c r="F53" s="54">
        <v>8.3</v>
      </c>
      <c r="G53" s="54"/>
      <c r="H53" s="57">
        <v>7.3</v>
      </c>
      <c r="I53" s="57"/>
      <c r="J53" s="57">
        <v>8.6</v>
      </c>
      <c r="K53" s="55"/>
      <c r="L53" s="56">
        <f t="shared" si="3"/>
        <v>31.549999999999997</v>
      </c>
      <c r="O53" s="44" t="s">
        <v>203</v>
      </c>
    </row>
    <row r="54" spans="1:12" ht="15.75">
      <c r="A54" s="37" t="s">
        <v>110</v>
      </c>
      <c r="B54" s="33" t="s">
        <v>9</v>
      </c>
      <c r="D54" s="54">
        <v>6.85</v>
      </c>
      <c r="E54" s="54"/>
      <c r="F54" s="54">
        <v>7.4</v>
      </c>
      <c r="G54" s="54"/>
      <c r="H54" s="54"/>
      <c r="I54" s="54">
        <v>7.1</v>
      </c>
      <c r="J54" s="54">
        <v>7.6</v>
      </c>
      <c r="K54" s="55"/>
      <c r="L54" s="56">
        <f t="shared" si="3"/>
        <v>28.950000000000003</v>
      </c>
    </row>
    <row r="55" spans="1:16" ht="15.75">
      <c r="A55" s="28" t="s">
        <v>124</v>
      </c>
      <c r="B55" s="33" t="s">
        <v>9</v>
      </c>
      <c r="D55" s="57"/>
      <c r="E55" s="57"/>
      <c r="F55" s="54"/>
      <c r="G55" s="54"/>
      <c r="H55" s="57"/>
      <c r="I55" s="57"/>
      <c r="J55" s="57"/>
      <c r="K55" s="55"/>
      <c r="L55" s="56">
        <f t="shared" si="3"/>
        <v>0</v>
      </c>
      <c r="N55" s="10" t="s">
        <v>0</v>
      </c>
      <c r="O55" s="10" t="s">
        <v>197</v>
      </c>
      <c r="P55" s="10" t="s">
        <v>195</v>
      </c>
    </row>
    <row r="56" spans="1:16" ht="15.75">
      <c r="A56" s="28" t="s">
        <v>125</v>
      </c>
      <c r="B56" s="33" t="s">
        <v>9</v>
      </c>
      <c r="D56" s="57"/>
      <c r="E56" s="57"/>
      <c r="F56" s="54"/>
      <c r="G56" s="54"/>
      <c r="H56" s="57"/>
      <c r="I56" s="57"/>
      <c r="J56" s="57"/>
      <c r="K56" s="55"/>
      <c r="L56" s="56">
        <f t="shared" si="3"/>
        <v>0</v>
      </c>
      <c r="N56" s="48" t="s">
        <v>240</v>
      </c>
      <c r="O56" s="12">
        <f>MAX(D60,D63)</f>
        <v>7.15</v>
      </c>
      <c r="P56" s="15">
        <v>1</v>
      </c>
    </row>
    <row r="57" spans="1:16" ht="15.75">
      <c r="A57" s="28" t="s">
        <v>127</v>
      </c>
      <c r="B57" s="33" t="s">
        <v>9</v>
      </c>
      <c r="D57" s="57">
        <v>7.85</v>
      </c>
      <c r="E57" s="57"/>
      <c r="F57" s="54">
        <v>8</v>
      </c>
      <c r="G57" s="54"/>
      <c r="H57" s="57">
        <v>7.2</v>
      </c>
      <c r="I57" s="57"/>
      <c r="J57" s="57">
        <v>8</v>
      </c>
      <c r="K57" s="55"/>
      <c r="L57" s="56">
        <f>+D57+E57+F57+G57+H57+I57+J57</f>
        <v>31.05</v>
      </c>
      <c r="N57" s="14"/>
      <c r="O57" s="11">
        <f>MIN(D60,D63)</f>
        <v>7.15</v>
      </c>
      <c r="P57" s="15">
        <v>2</v>
      </c>
    </row>
    <row r="59" spans="1:16" ht="14.25">
      <c r="A59" s="31" t="s">
        <v>154</v>
      </c>
      <c r="B59" s="34" t="s">
        <v>183</v>
      </c>
      <c r="D59" s="52" t="s">
        <v>197</v>
      </c>
      <c r="E59" s="52" t="s">
        <v>196</v>
      </c>
      <c r="F59" s="52" t="s">
        <v>199</v>
      </c>
      <c r="G59" s="52" t="s">
        <v>198</v>
      </c>
      <c r="H59" s="52" t="s">
        <v>201</v>
      </c>
      <c r="I59" s="52" t="s">
        <v>200</v>
      </c>
      <c r="J59" s="52" t="s">
        <v>5</v>
      </c>
      <c r="K59" s="53"/>
      <c r="L59" s="52" t="s">
        <v>194</v>
      </c>
      <c r="N59" s="10" t="s">
        <v>0</v>
      </c>
      <c r="O59" s="10" t="s">
        <v>196</v>
      </c>
      <c r="P59" s="10" t="s">
        <v>195</v>
      </c>
    </row>
    <row r="60" spans="1:16" ht="15.75">
      <c r="A60" s="42" t="s">
        <v>112</v>
      </c>
      <c r="B60" s="47" t="s">
        <v>228</v>
      </c>
      <c r="D60" s="58"/>
      <c r="E60" s="58"/>
      <c r="F60" s="58">
        <v>7.3</v>
      </c>
      <c r="G60" s="58"/>
      <c r="H60" s="58">
        <v>7.4</v>
      </c>
      <c r="I60" s="58"/>
      <c r="J60" s="58"/>
      <c r="K60" s="55"/>
      <c r="L60" s="59">
        <f>+D60+E60+F60+G60+H60+I60+J60</f>
        <v>14.7</v>
      </c>
      <c r="N60" s="14"/>
      <c r="O60" s="12">
        <f>MAX(E60,E63)</f>
        <v>0</v>
      </c>
      <c r="P60" s="15">
        <v>1</v>
      </c>
    </row>
    <row r="61" spans="14:16" ht="15">
      <c r="N61" s="14"/>
      <c r="O61" s="11">
        <f>MIN(E60,E63)</f>
        <v>0</v>
      </c>
      <c r="P61" s="15">
        <v>2</v>
      </c>
    </row>
    <row r="62" spans="1:12" ht="12.75">
      <c r="A62" s="31" t="s">
        <v>152</v>
      </c>
      <c r="B62" s="34" t="s">
        <v>183</v>
      </c>
      <c r="D62" s="52" t="s">
        <v>197</v>
      </c>
      <c r="E62" s="52" t="s">
        <v>196</v>
      </c>
      <c r="F62" s="52" t="s">
        <v>199</v>
      </c>
      <c r="G62" s="52" t="s">
        <v>198</v>
      </c>
      <c r="H62" s="52" t="s">
        <v>201</v>
      </c>
      <c r="I62" s="52" t="s">
        <v>200</v>
      </c>
      <c r="J62" s="52" t="s">
        <v>5</v>
      </c>
      <c r="K62" s="53"/>
      <c r="L62" s="52" t="s">
        <v>194</v>
      </c>
    </row>
    <row r="63" spans="1:16" ht="15.75">
      <c r="A63" s="41" t="s">
        <v>185</v>
      </c>
      <c r="B63" s="43" t="s">
        <v>24</v>
      </c>
      <c r="D63" s="60">
        <v>7.15</v>
      </c>
      <c r="E63" s="60"/>
      <c r="F63" s="58">
        <v>8.3</v>
      </c>
      <c r="G63" s="58"/>
      <c r="H63" s="60">
        <v>6.7</v>
      </c>
      <c r="I63" s="60"/>
      <c r="J63" s="60"/>
      <c r="K63" s="55"/>
      <c r="L63" s="59">
        <f>+D63+E63+F63+G63+H63+I63+J63</f>
        <v>22.150000000000002</v>
      </c>
      <c r="N63" s="10" t="s">
        <v>0</v>
      </c>
      <c r="O63" s="10" t="s">
        <v>199</v>
      </c>
      <c r="P63" s="10" t="s">
        <v>195</v>
      </c>
    </row>
    <row r="64" spans="14:16" ht="15.75">
      <c r="N64" s="48" t="s">
        <v>240</v>
      </c>
      <c r="O64" s="12">
        <f>MAX(F60,F63)</f>
        <v>8.3</v>
      </c>
      <c r="P64" s="15">
        <v>1</v>
      </c>
    </row>
    <row r="65" spans="14:16" ht="15.75">
      <c r="N65" s="42" t="s">
        <v>241</v>
      </c>
      <c r="O65" s="11">
        <f>MIN(F60,F63)</f>
        <v>7.3</v>
      </c>
      <c r="P65" s="15">
        <v>2</v>
      </c>
    </row>
    <row r="67" spans="14:16" ht="14.25">
      <c r="N67" s="10" t="s">
        <v>0</v>
      </c>
      <c r="O67" s="10" t="s">
        <v>198</v>
      </c>
      <c r="P67" s="10" t="s">
        <v>195</v>
      </c>
    </row>
    <row r="68" spans="14:16" ht="15">
      <c r="N68" s="14"/>
      <c r="O68" s="12">
        <f>MAX(G60,G63)</f>
        <v>0</v>
      </c>
      <c r="P68" s="15">
        <v>1</v>
      </c>
    </row>
    <row r="69" spans="14:16" ht="15">
      <c r="N69" s="14"/>
      <c r="O69" s="11">
        <f>MIN(G60,G63)</f>
        <v>0</v>
      </c>
      <c r="P69" s="15">
        <v>2</v>
      </c>
    </row>
    <row r="71" spans="14:16" ht="14.25">
      <c r="N71" s="10" t="s">
        <v>0</v>
      </c>
      <c r="O71" s="10" t="s">
        <v>201</v>
      </c>
      <c r="P71" s="10" t="s">
        <v>195</v>
      </c>
    </row>
    <row r="72" spans="14:16" ht="15.75">
      <c r="N72" s="42" t="s">
        <v>241</v>
      </c>
      <c r="O72" s="12">
        <f>MAX(H60,H63)</f>
        <v>7.4</v>
      </c>
      <c r="P72" s="15">
        <v>1</v>
      </c>
    </row>
    <row r="73" spans="14:16" ht="15.75">
      <c r="N73" s="48" t="s">
        <v>240</v>
      </c>
      <c r="O73" s="11">
        <f>MIN(H60,H63)</f>
        <v>6.7</v>
      </c>
      <c r="P73" s="15">
        <v>2</v>
      </c>
    </row>
    <row r="75" spans="14:16" ht="14.25">
      <c r="N75" s="10" t="s">
        <v>0</v>
      </c>
      <c r="O75" s="10" t="s">
        <v>200</v>
      </c>
      <c r="P75" s="10" t="s">
        <v>195</v>
      </c>
    </row>
    <row r="76" spans="14:16" ht="15.75">
      <c r="N76" s="49"/>
      <c r="O76" s="12">
        <f>MAX(I60,I63)</f>
        <v>0</v>
      </c>
      <c r="P76" s="15">
        <v>1</v>
      </c>
    </row>
    <row r="77" spans="14:16" ht="15">
      <c r="N77" s="14"/>
      <c r="O77" s="12">
        <f>MIN(I60,I63)</f>
        <v>0</v>
      </c>
      <c r="P77" s="15">
        <v>2</v>
      </c>
    </row>
    <row r="79" spans="14:16" ht="14.25">
      <c r="N79" s="10" t="s">
        <v>0</v>
      </c>
      <c r="O79" s="10" t="s">
        <v>5</v>
      </c>
      <c r="P79" s="10" t="s">
        <v>195</v>
      </c>
    </row>
    <row r="80" spans="14:16" ht="15">
      <c r="N80" s="14"/>
      <c r="O80" s="12">
        <f>MAX(J60,J63)</f>
        <v>0</v>
      </c>
      <c r="P80" s="15">
        <v>1</v>
      </c>
    </row>
    <row r="81" spans="14:16" ht="15">
      <c r="N81" s="14"/>
      <c r="O81" s="11">
        <f>MIN(J60,J63)</f>
        <v>0</v>
      </c>
      <c r="P81" s="15">
        <v>2</v>
      </c>
    </row>
  </sheetData>
  <sheetProtection selectLockedCells="1" selectUnlockedCells="1"/>
  <printOptions/>
  <pageMargins left="0.4724409448818898" right="0.4724409448818898" top="0.5905511811023623" bottom="0.5905511811023623" header="0.5118110236220472" footer="0.5118110236220472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9:I41"/>
  <sheetViews>
    <sheetView zoomScale="60" zoomScaleNormal="60" zoomScalePageLayoutView="0" workbookViewId="0" topLeftCell="B1">
      <selection activeCell="J73" sqref="J73"/>
    </sheetView>
  </sheetViews>
  <sheetFormatPr defaultColWidth="11.00390625" defaultRowHeight="12.75"/>
  <cols>
    <col min="1" max="1" width="15.75390625" style="0" customWidth="1"/>
    <col min="2" max="2" width="28.50390625" style="0" customWidth="1"/>
    <col min="3" max="3" width="10.125" style="8" customWidth="1"/>
    <col min="4" max="4" width="2.00390625" style="0" customWidth="1"/>
    <col min="5" max="5" width="27.875" style="0" customWidth="1"/>
    <col min="6" max="6" width="12.00390625" style="8" customWidth="1"/>
    <col min="7" max="7" width="2.125" style="0" customWidth="1"/>
    <col min="8" max="8" width="24.625" style="0" customWidth="1"/>
    <col min="9" max="9" width="11.00390625" style="8" customWidth="1"/>
  </cols>
  <sheetData>
    <row r="9" spans="2:9" ht="15.75">
      <c r="B9" s="31" t="s">
        <v>154</v>
      </c>
      <c r="C9" s="34" t="s">
        <v>153</v>
      </c>
      <c r="E9" s="31" t="s">
        <v>152</v>
      </c>
      <c r="F9" s="34" t="s">
        <v>153</v>
      </c>
      <c r="H9" s="32" t="s">
        <v>172</v>
      </c>
      <c r="I9" s="34" t="s">
        <v>173</v>
      </c>
    </row>
    <row r="10" spans="2:9" ht="15.75">
      <c r="B10" s="27" t="s">
        <v>38</v>
      </c>
      <c r="C10" s="33" t="s">
        <v>9</v>
      </c>
      <c r="E10" s="27" t="s">
        <v>155</v>
      </c>
      <c r="F10" s="33" t="s">
        <v>24</v>
      </c>
      <c r="H10" s="27" t="s">
        <v>16</v>
      </c>
      <c r="I10" s="33" t="s">
        <v>9</v>
      </c>
    </row>
    <row r="11" spans="2:9" ht="15.75">
      <c r="B11" s="27" t="s">
        <v>39</v>
      </c>
      <c r="C11" s="33" t="s">
        <v>9</v>
      </c>
      <c r="E11" s="27" t="s">
        <v>156</v>
      </c>
      <c r="F11" s="33" t="s">
        <v>24</v>
      </c>
      <c r="H11" s="27" t="s">
        <v>17</v>
      </c>
      <c r="I11" s="33" t="s">
        <v>9</v>
      </c>
    </row>
    <row r="12" spans="2:9" ht="15.75">
      <c r="B12" s="27" t="s">
        <v>41</v>
      </c>
      <c r="C12" s="33" t="s">
        <v>9</v>
      </c>
      <c r="E12" s="28" t="s">
        <v>157</v>
      </c>
      <c r="F12" s="33" t="s">
        <v>24</v>
      </c>
      <c r="H12" s="27" t="s">
        <v>18</v>
      </c>
      <c r="I12" s="33" t="s">
        <v>9</v>
      </c>
    </row>
    <row r="13" spans="2:9" ht="15.75">
      <c r="B13" s="27" t="s">
        <v>42</v>
      </c>
      <c r="C13" s="33" t="s">
        <v>9</v>
      </c>
      <c r="E13" s="28" t="s">
        <v>158</v>
      </c>
      <c r="F13" s="33" t="s">
        <v>24</v>
      </c>
      <c r="H13" s="27" t="s">
        <v>19</v>
      </c>
      <c r="I13" s="33" t="s">
        <v>9</v>
      </c>
    </row>
    <row r="14" spans="2:9" ht="15.75">
      <c r="B14" s="27" t="s">
        <v>43</v>
      </c>
      <c r="C14" s="33" t="s">
        <v>9</v>
      </c>
      <c r="E14" s="28" t="s">
        <v>159</v>
      </c>
      <c r="F14" s="33" t="s">
        <v>24</v>
      </c>
      <c r="H14" s="27" t="s">
        <v>20</v>
      </c>
      <c r="I14" s="33" t="s">
        <v>9</v>
      </c>
    </row>
    <row r="15" spans="2:9" ht="15.75">
      <c r="B15" s="27" t="s">
        <v>44</v>
      </c>
      <c r="C15" s="33" t="s">
        <v>9</v>
      </c>
      <c r="E15" s="28" t="s">
        <v>160</v>
      </c>
      <c r="F15" s="33" t="s">
        <v>24</v>
      </c>
      <c r="H15" s="27" t="s">
        <v>21</v>
      </c>
      <c r="I15" s="33" t="s">
        <v>9</v>
      </c>
    </row>
    <row r="16" spans="2:9" ht="15.75">
      <c r="B16" s="27" t="s">
        <v>60</v>
      </c>
      <c r="C16" s="33" t="s">
        <v>9</v>
      </c>
      <c r="E16" s="28" t="s">
        <v>161</v>
      </c>
      <c r="F16" s="33" t="s">
        <v>24</v>
      </c>
      <c r="H16" s="28" t="s">
        <v>34</v>
      </c>
      <c r="I16" s="33" t="s">
        <v>35</v>
      </c>
    </row>
    <row r="17" spans="2:9" ht="15.75">
      <c r="B17" s="27" t="s">
        <v>61</v>
      </c>
      <c r="C17" s="33" t="s">
        <v>9</v>
      </c>
      <c r="E17" s="27" t="s">
        <v>162</v>
      </c>
      <c r="F17" s="33" t="s">
        <v>24</v>
      </c>
      <c r="H17" s="28" t="s">
        <v>36</v>
      </c>
      <c r="I17" s="33" t="s">
        <v>35</v>
      </c>
    </row>
    <row r="18" spans="2:9" ht="15.75">
      <c r="B18" s="28" t="s">
        <v>79</v>
      </c>
      <c r="C18" s="33" t="s">
        <v>9</v>
      </c>
      <c r="E18" s="27" t="s">
        <v>163</v>
      </c>
      <c r="F18" s="33" t="s">
        <v>24</v>
      </c>
      <c r="H18" s="28" t="s">
        <v>37</v>
      </c>
      <c r="I18" s="33" t="s">
        <v>35</v>
      </c>
    </row>
    <row r="19" spans="2:6" ht="15.75">
      <c r="B19" s="27" t="s">
        <v>66</v>
      </c>
      <c r="C19" s="33" t="s">
        <v>9</v>
      </c>
      <c r="E19" s="28" t="s">
        <v>164</v>
      </c>
      <c r="F19" s="33" t="s">
        <v>24</v>
      </c>
    </row>
    <row r="20" spans="2:9" ht="15.75">
      <c r="B20" s="27" t="s">
        <v>65</v>
      </c>
      <c r="C20" s="33" t="s">
        <v>9</v>
      </c>
      <c r="H20" s="32" t="s">
        <v>177</v>
      </c>
      <c r="I20" s="34" t="s">
        <v>178</v>
      </c>
    </row>
    <row r="21" spans="5:9" ht="15.75">
      <c r="E21" s="31" t="s">
        <v>165</v>
      </c>
      <c r="F21" s="34" t="s">
        <v>153</v>
      </c>
      <c r="H21" s="28" t="s">
        <v>25</v>
      </c>
      <c r="I21" s="33" t="s">
        <v>24</v>
      </c>
    </row>
    <row r="22" spans="2:9" ht="15.75">
      <c r="B22" s="35" t="s">
        <v>166</v>
      </c>
      <c r="C22" s="36" t="s">
        <v>167</v>
      </c>
      <c r="E22" s="27" t="s">
        <v>62</v>
      </c>
      <c r="F22" s="33" t="s">
        <v>9</v>
      </c>
      <c r="H22" s="28" t="s">
        <v>26</v>
      </c>
      <c r="I22" s="33" t="s">
        <v>24</v>
      </c>
    </row>
    <row r="23" spans="2:9" ht="15.75">
      <c r="B23" s="28" t="s">
        <v>168</v>
      </c>
      <c r="C23" s="33" t="s">
        <v>24</v>
      </c>
      <c r="E23" s="27" t="s">
        <v>63</v>
      </c>
      <c r="F23" s="33" t="s">
        <v>9</v>
      </c>
      <c r="H23" s="28" t="s">
        <v>27</v>
      </c>
      <c r="I23" s="33" t="s">
        <v>24</v>
      </c>
    </row>
    <row r="24" spans="2:9" ht="15.75">
      <c r="B24" s="27" t="s">
        <v>169</v>
      </c>
      <c r="C24" s="33" t="s">
        <v>24</v>
      </c>
      <c r="E24" s="27" t="s">
        <v>64</v>
      </c>
      <c r="F24" s="33" t="s">
        <v>9</v>
      </c>
      <c r="H24" s="28" t="s">
        <v>28</v>
      </c>
      <c r="I24" s="33" t="s">
        <v>24</v>
      </c>
    </row>
    <row r="25" spans="2:9" ht="15.75">
      <c r="B25" s="27" t="s">
        <v>170</v>
      </c>
      <c r="C25" s="33" t="s">
        <v>24</v>
      </c>
      <c r="E25" s="28" t="s">
        <v>192</v>
      </c>
      <c r="F25" s="33" t="s">
        <v>35</v>
      </c>
      <c r="H25" s="28" t="s">
        <v>29</v>
      </c>
      <c r="I25" s="33" t="s">
        <v>24</v>
      </c>
    </row>
    <row r="26" spans="2:9" ht="15.75">
      <c r="B26" s="28" t="s">
        <v>53</v>
      </c>
      <c r="C26" s="33" t="s">
        <v>24</v>
      </c>
      <c r="E26" s="28" t="s">
        <v>58</v>
      </c>
      <c r="F26" s="33" t="s">
        <v>35</v>
      </c>
      <c r="H26" s="28" t="s">
        <v>30</v>
      </c>
      <c r="I26" s="33" t="s">
        <v>24</v>
      </c>
    </row>
    <row r="27" spans="2:9" ht="15.75">
      <c r="B27" s="28" t="s">
        <v>48</v>
      </c>
      <c r="C27" s="33" t="s">
        <v>24</v>
      </c>
      <c r="E27" s="28" t="s">
        <v>77</v>
      </c>
      <c r="F27" s="33" t="s">
        <v>35</v>
      </c>
      <c r="H27" s="28" t="s">
        <v>31</v>
      </c>
      <c r="I27" s="33" t="s">
        <v>24</v>
      </c>
    </row>
    <row r="28" spans="2:9" ht="15.75">
      <c r="B28" s="28" t="s">
        <v>49</v>
      </c>
      <c r="C28" s="33" t="s">
        <v>24</v>
      </c>
      <c r="E28" s="28" t="s">
        <v>89</v>
      </c>
      <c r="F28" s="33" t="s">
        <v>35</v>
      </c>
      <c r="H28" s="28" t="s">
        <v>32</v>
      </c>
      <c r="I28" s="33" t="s">
        <v>24</v>
      </c>
    </row>
    <row r="29" spans="2:9" ht="15.75">
      <c r="B29" s="28" t="s">
        <v>50</v>
      </c>
      <c r="C29" s="33" t="s">
        <v>24</v>
      </c>
      <c r="E29" s="28" t="s">
        <v>90</v>
      </c>
      <c r="F29" s="33" t="s">
        <v>35</v>
      </c>
      <c r="H29" s="28" t="s">
        <v>181</v>
      </c>
      <c r="I29" s="33" t="s">
        <v>24</v>
      </c>
    </row>
    <row r="30" spans="2:6" ht="15.75">
      <c r="B30" s="28" t="s">
        <v>51</v>
      </c>
      <c r="C30" s="33" t="s">
        <v>24</v>
      </c>
      <c r="E30" s="28" t="s">
        <v>91</v>
      </c>
      <c r="F30" s="33" t="s">
        <v>35</v>
      </c>
    </row>
    <row r="31" spans="2:9" ht="15.75">
      <c r="B31" s="28" t="s">
        <v>46</v>
      </c>
      <c r="C31" s="33" t="s">
        <v>24</v>
      </c>
      <c r="E31" s="28" t="s">
        <v>92</v>
      </c>
      <c r="F31" s="33" t="s">
        <v>35</v>
      </c>
      <c r="H31" s="32" t="s">
        <v>179</v>
      </c>
      <c r="I31" s="36" t="s">
        <v>180</v>
      </c>
    </row>
    <row r="32" spans="2:9" ht="15.75">
      <c r="B32" s="28" t="s">
        <v>45</v>
      </c>
      <c r="C32" s="33" t="s">
        <v>24</v>
      </c>
      <c r="E32" s="28" t="s">
        <v>85</v>
      </c>
      <c r="F32" s="33" t="s">
        <v>86</v>
      </c>
      <c r="H32" s="28" t="s">
        <v>52</v>
      </c>
      <c r="I32" s="33" t="s">
        <v>24</v>
      </c>
    </row>
    <row r="33" spans="2:9" ht="15.75">
      <c r="B33" s="27" t="s">
        <v>171</v>
      </c>
      <c r="C33" s="33" t="s">
        <v>24</v>
      </c>
      <c r="H33" s="28" t="s">
        <v>47</v>
      </c>
      <c r="I33" s="33" t="s">
        <v>24</v>
      </c>
    </row>
    <row r="34" spans="5:9" ht="15.75">
      <c r="E34" s="31" t="s">
        <v>174</v>
      </c>
      <c r="F34" s="34" t="s">
        <v>175</v>
      </c>
      <c r="H34" s="28" t="s">
        <v>78</v>
      </c>
      <c r="I34" s="33" t="s">
        <v>35</v>
      </c>
    </row>
    <row r="35" spans="5:9" ht="15.75">
      <c r="E35" s="28" t="s">
        <v>7</v>
      </c>
      <c r="F35" s="33" t="s">
        <v>9</v>
      </c>
      <c r="H35" s="28" t="s">
        <v>59</v>
      </c>
      <c r="I35" s="33" t="s">
        <v>35</v>
      </c>
    </row>
    <row r="36" spans="5:9" ht="15.75">
      <c r="E36" s="28" t="s">
        <v>10</v>
      </c>
      <c r="F36" s="33" t="s">
        <v>9</v>
      </c>
      <c r="H36" s="27" t="s">
        <v>68</v>
      </c>
      <c r="I36" s="33" t="s">
        <v>9</v>
      </c>
    </row>
    <row r="37" spans="5:9" ht="15.75">
      <c r="E37" s="28" t="s">
        <v>11</v>
      </c>
      <c r="F37" s="33" t="s">
        <v>9</v>
      </c>
      <c r="H37" s="27" t="s">
        <v>67</v>
      </c>
      <c r="I37" s="33" t="s">
        <v>9</v>
      </c>
    </row>
    <row r="38" spans="5:9" ht="15.75">
      <c r="E38" s="28" t="s">
        <v>12</v>
      </c>
      <c r="F38" s="33" t="s">
        <v>9</v>
      </c>
      <c r="H38" s="28" t="s">
        <v>87</v>
      </c>
      <c r="I38" s="33" t="s">
        <v>86</v>
      </c>
    </row>
    <row r="39" spans="5:9" ht="15.75">
      <c r="E39" s="28" t="s">
        <v>13</v>
      </c>
      <c r="F39" s="33" t="s">
        <v>9</v>
      </c>
      <c r="H39" s="28" t="s">
        <v>88</v>
      </c>
      <c r="I39" s="33" t="s">
        <v>86</v>
      </c>
    </row>
    <row r="40" spans="5:9" ht="15.75">
      <c r="E40" s="28" t="s">
        <v>191</v>
      </c>
      <c r="F40" s="33" t="s">
        <v>9</v>
      </c>
      <c r="H40" s="28" t="s">
        <v>54</v>
      </c>
      <c r="I40" s="33" t="s">
        <v>24</v>
      </c>
    </row>
    <row r="41" spans="5:6" ht="15.75">
      <c r="E41" s="27" t="s">
        <v>176</v>
      </c>
      <c r="F41" s="33" t="s">
        <v>9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P24" sqref="P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</dc:creator>
  <cp:keywords/>
  <dc:description/>
  <cp:lastModifiedBy>Engilbert</cp:lastModifiedBy>
  <cp:lastPrinted>2011-12-13T09:11:13Z</cp:lastPrinted>
  <dcterms:created xsi:type="dcterms:W3CDTF">2011-11-24T20:59:06Z</dcterms:created>
  <dcterms:modified xsi:type="dcterms:W3CDTF">2011-12-13T09:16:07Z</dcterms:modified>
  <cp:category/>
  <cp:version/>
  <cp:contentType/>
  <cp:contentStatus/>
</cp:coreProperties>
</file>