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9780" tabRatio="678" activeTab="9"/>
  </bookViews>
  <sheets>
    <sheet name="30m" sheetId="1" r:id="rId1"/>
    <sheet name="Langstökk" sheetId="2" r:id="rId2"/>
    <sheet name="Kúluvarp" sheetId="3" r:id="rId3"/>
    <sheet name="5-6.Ste" sheetId="4" r:id="rId4"/>
    <sheet name="5.-6.Pi" sheetId="5" r:id="rId5"/>
    <sheet name="7.-8.Ste" sheetId="6" r:id="rId6"/>
    <sheet name="7.-8.Pi" sheetId="7" r:id="rId7"/>
    <sheet name="9.-10.Ste" sheetId="8" r:id="rId8"/>
    <sheet name="9.-10.Pi" sheetId="9" r:id="rId9"/>
    <sheet name="LOKASTAÐA" sheetId="10" r:id="rId10"/>
  </sheets>
  <definedNames/>
  <calcPr fullCalcOnLoad="1"/>
</workbook>
</file>

<file path=xl/sharedStrings.xml><?xml version="1.0" encoding="utf-8"?>
<sst xmlns="http://schemas.openxmlformats.org/spreadsheetml/2006/main" count="3382" uniqueCount="275">
  <si>
    <t xml:space="preserve">Daniel Frans Valdimarsson </t>
  </si>
  <si>
    <t xml:space="preserve">Ísak Júlíus Perdue </t>
  </si>
  <si>
    <t xml:space="preserve">Júlía Lis Svansdóttir </t>
  </si>
  <si>
    <t xml:space="preserve">Svanhildur Sigurðardóttir </t>
  </si>
  <si>
    <t xml:space="preserve">Guðmundur Sigurvinsson </t>
  </si>
  <si>
    <t xml:space="preserve">Katla Ýr Gautadóttir </t>
  </si>
  <si>
    <t xml:space="preserve">Nadía Margrét Styrmisdóttir </t>
  </si>
  <si>
    <t>Ronja Alexandra Valdimarsdóttir</t>
  </si>
  <si>
    <t xml:space="preserve">Rúnar Baldursson </t>
  </si>
  <si>
    <t xml:space="preserve">Solveig Þóra Þorsteinsdóttir </t>
  </si>
  <si>
    <t xml:space="preserve">Sæmundur Þór Guðveigsson </t>
  </si>
  <si>
    <t xml:space="preserve">Viktor Karl Halldórsson </t>
  </si>
  <si>
    <t xml:space="preserve">Birgir Logi Valtýsson </t>
  </si>
  <si>
    <t xml:space="preserve">Dagrún Inga Jónsdóttir </t>
  </si>
  <si>
    <t xml:space="preserve">Eva Þórey Jónsdóttir </t>
  </si>
  <si>
    <t xml:space="preserve">Ísey Líf Stefánsdóttir </t>
  </si>
  <si>
    <t xml:space="preserve">Jakob Unnar Sigurðarson </t>
  </si>
  <si>
    <t xml:space="preserve">Jenný Lovísa Benediktsdóttir </t>
  </si>
  <si>
    <t xml:space="preserve">Marta María Bozovic </t>
  </si>
  <si>
    <t xml:space="preserve">Styrmir Snær Þrastarson </t>
  </si>
  <si>
    <t xml:space="preserve">Sölvi Viggósson Dýrfjörð </t>
  </si>
  <si>
    <t xml:space="preserve">Viktor Ingi Björnsson </t>
  </si>
  <si>
    <t xml:space="preserve">Þröstur Ægir Þorsteinsson </t>
  </si>
  <si>
    <t>Hörður Skúlason</t>
  </si>
  <si>
    <t>Karen Dögg Guðmundsdóttir</t>
  </si>
  <si>
    <t>Sandra Dís Jóhannesdóttir</t>
  </si>
  <si>
    <t>Sigrún Elfa Ágústsdóttir</t>
  </si>
  <si>
    <t>Sigurður Freyr Sigurvinsson</t>
  </si>
  <si>
    <t xml:space="preserve">Þórey Katla Brynjarsdóttir </t>
  </si>
  <si>
    <t xml:space="preserve">Arna Dögg Sturludóttir                      </t>
  </si>
  <si>
    <t>Birta Óskarsdóttir</t>
  </si>
  <si>
    <t>Bjarki Óskarsson</t>
  </si>
  <si>
    <t>Máney Alda Rúnarsdóttir</t>
  </si>
  <si>
    <t>Styrmir Dan Steinunnarson</t>
  </si>
  <si>
    <t>Alexandru Gabriel Stefanoaia</t>
  </si>
  <si>
    <t>Artúr Matvejev</t>
  </si>
  <si>
    <t>Baldur Viggósson Dýrfjörð</t>
  </si>
  <si>
    <t>Atli Rafn Guðbjartsson</t>
  </si>
  <si>
    <t>Dagbjört Heiða Kristjánsdóttir</t>
  </si>
  <si>
    <t>Fannar Yngvi Rafnarsson</t>
  </si>
  <si>
    <t>Írena Björk Gestsdóttir</t>
  </si>
  <si>
    <t>Katrín Stefánsdóttir</t>
  </si>
  <si>
    <t>Kolbrún Olga Reynisdóttir</t>
  </si>
  <si>
    <t>Magnús Breki Þórðarson</t>
  </si>
  <si>
    <t>Rebekka Sif Gunnþórsdóttir</t>
  </si>
  <si>
    <t>Sara Lind Traustadóttir</t>
  </si>
  <si>
    <t>Þorbergur Magnússon</t>
  </si>
  <si>
    <t>Benjamín Þorri Benjamínsson</t>
  </si>
  <si>
    <t>Anna Birta Schougaard Jóhannesardóttir </t>
  </si>
  <si>
    <t>Ásgrímur Örn Jónasson</t>
  </si>
  <si>
    <t>Edda Guðrún Arnórsdóttir</t>
  </si>
  <si>
    <t>Freyja Margrét Vilhjálmsdóttir</t>
  </si>
  <si>
    <t>Kolbeinn Loftsson</t>
  </si>
  <si>
    <t>Sigurlinn María Sigurðardóttir</t>
  </si>
  <si>
    <t>Valgerður Einarsdóttir</t>
  </si>
  <si>
    <t>Bergsveinn Vilhjálmur Ásmundsson</t>
  </si>
  <si>
    <t>Einar Ágúst Ingvarsson</t>
  </si>
  <si>
    <t>Einar Kári Sigurðsson</t>
  </si>
  <si>
    <t>Sigurður Arnar Leifsson</t>
  </si>
  <si>
    <t>Þjórsárskóli</t>
  </si>
  <si>
    <t>Sigrún Tinna Björnsdóttir</t>
  </si>
  <si>
    <t>Eyjólfur Örn Höskuldsson</t>
  </si>
  <si>
    <t>Alexandra Björg Jóhannesdóttir</t>
  </si>
  <si>
    <t>Sigtryggur Kjartan Sigurgeirsson</t>
  </si>
  <si>
    <t>Erla Rut Pétursdóttir</t>
  </si>
  <si>
    <t>Signý Ólöf Stefánsdóttir</t>
  </si>
  <si>
    <t>María Rut Ómarsdóttir</t>
  </si>
  <si>
    <t>Eyþór Lár Bárðarson</t>
  </si>
  <si>
    <t>Pétur Sigurdór Pálsson</t>
  </si>
  <si>
    <t>Eyþór Smári Sigurðsson</t>
  </si>
  <si>
    <t>Daníel Sigmar Kristjánsson</t>
  </si>
  <si>
    <t>Andrea Sjöfn Heimisdóttir</t>
  </si>
  <si>
    <t>Arnar Dagur Daðason</t>
  </si>
  <si>
    <t>Sigurður Dagur Hjaltason</t>
  </si>
  <si>
    <t>Ísak Árnason</t>
  </si>
  <si>
    <t>Esra Leon Jakobsson</t>
  </si>
  <si>
    <t>Kristófer Örn Kristmarsson</t>
  </si>
  <si>
    <t>Margrét Ágústa Jóhannsdóttir</t>
  </si>
  <si>
    <t>Estella Nótt Silao</t>
  </si>
  <si>
    <t>Glódís Rún Sigurðardóttir</t>
  </si>
  <si>
    <t>Hanna Tara Björnsdóttir</t>
  </si>
  <si>
    <t>Gígja Marín Þorsteinsdóttir</t>
  </si>
  <si>
    <t>Áslaug Kristín Rúnarsdóttir</t>
  </si>
  <si>
    <t>Gísli Már Sigurgeirsson</t>
  </si>
  <si>
    <t>Jónína Baldursdóttir</t>
  </si>
  <si>
    <t>Sigurður Ísak Ævarsson</t>
  </si>
  <si>
    <t>Ellý Alexandra Chenery</t>
  </si>
  <si>
    <t>Natalía Rut Einarsdóttir</t>
  </si>
  <si>
    <t>Gunnhildur Fríða Hallgrímsdóttir</t>
  </si>
  <si>
    <t>Guðmundur Karel Kjartansson</t>
  </si>
  <si>
    <t>Vadims Senkovs</t>
  </si>
  <si>
    <t>Særún Sól Helgadóttir</t>
  </si>
  <si>
    <t>Aníta Sif Brynjarsdóttir</t>
  </si>
  <si>
    <t>Gillý Ósk Gunnarsdóttir</t>
  </si>
  <si>
    <t>Sigrún Ingibjörg Halldórsdóttir</t>
  </si>
  <si>
    <t>Bjarni Smári Nordby Bjarnason</t>
  </si>
  <si>
    <t>Guðmundur Gígjar Sigurbjörnsson</t>
  </si>
  <si>
    <t>Alice Alexandra Flores</t>
  </si>
  <si>
    <t>Hildur Anna Sigurbjörnsdóttir</t>
  </si>
  <si>
    <t>Finnur Þór Guðmundsson</t>
  </si>
  <si>
    <t>Styrmir Jónsson</t>
  </si>
  <si>
    <t>Lára Pétursdóttir</t>
  </si>
  <si>
    <t>Þóra Erlingsdóttir</t>
  </si>
  <si>
    <t>Antony Karl Flores</t>
  </si>
  <si>
    <t>Soffía M. Sigurbjörnsdóttir</t>
  </si>
  <si>
    <t>Glódís Pálmadóttir</t>
  </si>
  <si>
    <t>Guðbjörg María Onnoy</t>
  </si>
  <si>
    <t>Tryggvi Kolbeinsson</t>
  </si>
  <si>
    <t>Guðmundur Helgi Eyjólfsson</t>
  </si>
  <si>
    <t>Ingibjörg Andrea Jóhannsdóttir</t>
  </si>
  <si>
    <t>Sveinbjörn Jóhannesson</t>
  </si>
  <si>
    <t>Bláskógaskóli</t>
  </si>
  <si>
    <t>Vallaskóli</t>
  </si>
  <si>
    <t xml:space="preserve">Lilja Rún Gísladóttir </t>
  </si>
  <si>
    <t>Ólafur Magni Jónsson</t>
  </si>
  <si>
    <t>Sigurður Sævar Ásberg Sigurjónsson</t>
  </si>
  <si>
    <t>Dagur Úlfarsson</t>
  </si>
  <si>
    <t>Viktor Máni Nóason</t>
  </si>
  <si>
    <t>Unnur Kjartansdóttir</t>
  </si>
  <si>
    <t>Jóna Kolbrún Helgadóttir</t>
  </si>
  <si>
    <t>Karl Jóhann Einarsson</t>
  </si>
  <si>
    <t>Laufey Ósk Jónsdóttir</t>
  </si>
  <si>
    <t>Gústaf Sæland</t>
  </si>
  <si>
    <t>Aron Þormar Lárusson</t>
  </si>
  <si>
    <t>Thelma Rakel Sumarliðadóttir</t>
  </si>
  <si>
    <t>Ellen Helga Sigurðardóttir</t>
  </si>
  <si>
    <t>Skóli</t>
  </si>
  <si>
    <t>Grsk.Þorlákshöfn</t>
  </si>
  <si>
    <t>Grsk.Hveragerði</t>
  </si>
  <si>
    <t>Flúðaskóli</t>
  </si>
  <si>
    <t>Kristjana Sigmundsdóttir</t>
  </si>
  <si>
    <t>Una Bóel Jónsdóttir</t>
  </si>
  <si>
    <t>Hjörný Karlsdóttir</t>
  </si>
  <si>
    <t>Máni Snær Benediktsson</t>
  </si>
  <si>
    <t>Jónas Guðmundsson</t>
  </si>
  <si>
    <t>Aron Ernir Ragnarsson</t>
  </si>
  <si>
    <t>Páll Magnús Unnsteinsson</t>
  </si>
  <si>
    <t>Eyþór Orri Árnason</t>
  </si>
  <si>
    <t>Þorvaldur Logi Einarsson</t>
  </si>
  <si>
    <t>Sigríður Lára Jónasdóttir</t>
  </si>
  <si>
    <t>Sigríður Helga Steingrímsdóttir</t>
  </si>
  <si>
    <t>Ragnheiður Guðjónsdóttir</t>
  </si>
  <si>
    <t>Halldór Fjalar Helgason</t>
  </si>
  <si>
    <t>Vitaliy Krayduba</t>
  </si>
  <si>
    <t>Filip Jan Jozefik</t>
  </si>
  <si>
    <t>Heiðar Smárason</t>
  </si>
  <si>
    <t>Viktor Logi Ragnarsson</t>
  </si>
  <si>
    <t>Anna Marý Karlsdóttir</t>
  </si>
  <si>
    <t>Jóhanna Rut Gunnarsdóttir</t>
  </si>
  <si>
    <t>Þórdís Jóna Kristjánsdóttir</t>
  </si>
  <si>
    <t xml:space="preserve">Rúnar Guðjónsson </t>
  </si>
  <si>
    <t xml:space="preserve">Helgi Valdimar Sigurðsson </t>
  </si>
  <si>
    <t>Anton Gunnlaugur Óskarsson</t>
  </si>
  <si>
    <t>Óskar Sigmundsson</t>
  </si>
  <si>
    <t>Tobias Már Ölvisson</t>
  </si>
  <si>
    <t>Sölvi Freyr Jónasson</t>
  </si>
  <si>
    <t>Sverrir Örn Gunnarsson</t>
  </si>
  <si>
    <t>Sólmundur Sigurðsson</t>
  </si>
  <si>
    <t>Eysteinn Bridde</t>
  </si>
  <si>
    <t>Valgeir Backman</t>
  </si>
  <si>
    <t>Tími</t>
  </si>
  <si>
    <t>Hjalti Snær Helgason</t>
  </si>
  <si>
    <t xml:space="preserve">Eva María Baldursdóttir </t>
  </si>
  <si>
    <t>Hákon Birkir Grétarsson</t>
  </si>
  <si>
    <t>Hildur Helga Einarsdóttir</t>
  </si>
  <si>
    <t>Barbára Sól Gísladóttir</t>
  </si>
  <si>
    <t>Helga Margrét Óskarsdóttir</t>
  </si>
  <si>
    <t>Benedikt Fadel Farag</t>
  </si>
  <si>
    <t>Guðjón Baldur Ómarsson</t>
  </si>
  <si>
    <t>Diljá Böðvarsdóttir</t>
  </si>
  <si>
    <t xml:space="preserve">Harpa Svansdóttir </t>
  </si>
  <si>
    <t>Bjarki R Bjarnarson</t>
  </si>
  <si>
    <t>Teitur Örn Einarsson</t>
  </si>
  <si>
    <t>Viktoría Halldórsdóttir</t>
  </si>
  <si>
    <t>þórunn Ösp</t>
  </si>
  <si>
    <t>9.-10. bekkur Stelpur Langstökk Allir</t>
  </si>
  <si>
    <t>9.-10. bekkur Strákar Langstökk Allir</t>
  </si>
  <si>
    <t>3 tilraunir á hvern</t>
  </si>
  <si>
    <t>Áhöld:</t>
  </si>
  <si>
    <t>Nafn</t>
  </si>
  <si>
    <t>1. umf</t>
  </si>
  <si>
    <t>2. umf</t>
  </si>
  <si>
    <t>3. umf</t>
  </si>
  <si>
    <t>BEST</t>
  </si>
  <si>
    <t>Langstökk án atrennu</t>
  </si>
  <si>
    <t>5.-6.b stelpur (10 og 11 ára)</t>
  </si>
  <si>
    <t>5-6. bekkur Stelpur Langstökk Hópur 1</t>
  </si>
  <si>
    <t>Ritarablað (2x)+blýantur, málband</t>
  </si>
  <si>
    <t>9.-10.b Strákar (14 og 15 ára)</t>
  </si>
  <si>
    <t>8.-10.b Stelpur (14 og 15 ára)</t>
  </si>
  <si>
    <t>7.-8. bekkur Strákar Langstökk Hópur 1</t>
  </si>
  <si>
    <t>7.-8.b Strákar (12 og 13 ára)</t>
  </si>
  <si>
    <t>7.-8. bekkur Stelpur Langstökk Hópur 1</t>
  </si>
  <si>
    <t>7.-8.b stelpur (12 og 13 ára)</t>
  </si>
  <si>
    <t>5-6. bekkur Strákar Langstökk Hópur 1</t>
  </si>
  <si>
    <t>5.-6.b strákar (10 og 11 ára)</t>
  </si>
  <si>
    <t>Hópur 1</t>
  </si>
  <si>
    <t>5-6. bekkur Stelpur Langstökk Hópur 2</t>
  </si>
  <si>
    <t>5-6. bekkur Strákar Langstökk Hópur 2</t>
  </si>
  <si>
    <t>7.-8. bekkur Stelpur Langstökk Hópur 2</t>
  </si>
  <si>
    <t>7.-8. bekkur Strákar Langstökk Hópur 2</t>
  </si>
  <si>
    <t>Kúluvarp</t>
  </si>
  <si>
    <t>5-6. bekkur Stelpur Kúluvarp Hópur 1</t>
  </si>
  <si>
    <t>5-6. bekkur Stelpur Kúluvarp Hópur 2</t>
  </si>
  <si>
    <t>5-6. bekkur Strákar Kúluvarp Hópur 1</t>
  </si>
  <si>
    <t>5-6. bekkur Strákar Kúluvarp Hópur 2</t>
  </si>
  <si>
    <t>7.-8. bekkur Stelpur Kúluvarp Hópur 1</t>
  </si>
  <si>
    <t>7.-8. bekkur Stelpur Kúluvarp Hópur 2</t>
  </si>
  <si>
    <t>7.-8. bekkur Strákar Kúluvarp Hópur 1</t>
  </si>
  <si>
    <t>7.-8. bekkur Strákar Kúluvarp Hópur 2</t>
  </si>
  <si>
    <t>9.-10. bekkur Stelpur Kúluvarp Allir</t>
  </si>
  <si>
    <t>9.-10. bekkur Strákar Kúluvarp Allir</t>
  </si>
  <si>
    <t>Tími 1</t>
  </si>
  <si>
    <t>Tími 2</t>
  </si>
  <si>
    <t>Útgefinn tími</t>
  </si>
  <si>
    <t>Markröð</t>
  </si>
  <si>
    <t>Braut</t>
  </si>
  <si>
    <t>Riðill 1</t>
  </si>
  <si>
    <t>Riðill 2</t>
  </si>
  <si>
    <t>Riðill 3</t>
  </si>
  <si>
    <t>Riðill 4</t>
  </si>
  <si>
    <t>Riðill 5</t>
  </si>
  <si>
    <t>Riðill 6</t>
  </si>
  <si>
    <t>Riðill 7</t>
  </si>
  <si>
    <t>Riðill 8</t>
  </si>
  <si>
    <t>Riðill 9</t>
  </si>
  <si>
    <t>Röð brauta</t>
  </si>
  <si>
    <t>í mark</t>
  </si>
  <si>
    <t xml:space="preserve">7.-8.b stelpur (12 og 13 ára) </t>
  </si>
  <si>
    <t xml:space="preserve">7.-.b strákar (12 og 13 ára) </t>
  </si>
  <si>
    <t>9.-10.b stelpur (14 og 15 ára)</t>
  </si>
  <si>
    <t>9.-10.b strákar (14 og 15 ára)</t>
  </si>
  <si>
    <t>TÍMAVARÐABLAÐ</t>
  </si>
  <si>
    <t>Riðill 10</t>
  </si>
  <si>
    <t>7.-8.bekkur Stelpur       30m hlaup</t>
  </si>
  <si>
    <t>5-6. bekkur Stelpur        30m hlaup</t>
  </si>
  <si>
    <t>5-6. bekkur Strákar        30m hlaup</t>
  </si>
  <si>
    <t>7-8. bekkur Strákar     30m hlaup</t>
  </si>
  <si>
    <t>9-10. bekkur Stelpur     30m hlaup</t>
  </si>
  <si>
    <t>9.-10. bekkur Strákar        30m hlaup</t>
  </si>
  <si>
    <t>30m hlaup</t>
  </si>
  <si>
    <t>Daníel Eggertsson</t>
  </si>
  <si>
    <t>Sigrún Ísold Gizurardóttir</t>
  </si>
  <si>
    <t>x</t>
  </si>
  <si>
    <t>Dísa Björk Birkisdóttir</t>
  </si>
  <si>
    <t>Ásdís Mjöll Halldórsdóttir</t>
  </si>
  <si>
    <t>Guðmundur Heiðar Hákonarson</t>
  </si>
  <si>
    <t>Gumundur Heiðar Hákonarson</t>
  </si>
  <si>
    <t xml:space="preserve"> -</t>
  </si>
  <si>
    <t>Nr.</t>
  </si>
  <si>
    <t xml:space="preserve">7.-8.b strákar (12 og 13 ára) </t>
  </si>
  <si>
    <t>Þórunn Ösp</t>
  </si>
  <si>
    <t>Stig</t>
  </si>
  <si>
    <t>3 bestu árangrar hvers skóla</t>
  </si>
  <si>
    <t>gilda til stiga</t>
  </si>
  <si>
    <t>6 skólar = 18 stig til fyrsta</t>
  </si>
  <si>
    <t>HEILD</t>
  </si>
  <si>
    <t>2 bestu árangrar hvers skóla</t>
  </si>
  <si>
    <t>9.-10.b Stelpur (14 og 15 ára)</t>
  </si>
  <si>
    <t>5 skólar = 15 stig til fyrsta</t>
  </si>
  <si>
    <t>4 skólar = 8 stig til fyrsta</t>
  </si>
  <si>
    <t>5-6b Stelpur</t>
  </si>
  <si>
    <t>5-6b Strákar</t>
  </si>
  <si>
    <t>Greinar</t>
  </si>
  <si>
    <t>Heildar</t>
  </si>
  <si>
    <t>30m</t>
  </si>
  <si>
    <t>Langst.án</t>
  </si>
  <si>
    <t>STIG</t>
  </si>
  <si>
    <t>7-8b Stelpur</t>
  </si>
  <si>
    <t>7-8b Strákar</t>
  </si>
  <si>
    <t>9-10b Stelpur</t>
  </si>
  <si>
    <t>9-10b Strákar</t>
  </si>
  <si>
    <t>1. sæti</t>
  </si>
  <si>
    <t>2. sæti</t>
  </si>
  <si>
    <t>3. sæti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</si>
</sst>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8"/>
      <name val="Arial"/>
      <family val="2"/>
    </font>
    <font>
      <strike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trike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  <font>
      <strike/>
      <sz val="10"/>
      <color rgb="FF000000"/>
      <name val="Arial"/>
      <family val="2"/>
    </font>
    <font>
      <strike/>
      <sz val="10"/>
      <color theme="1"/>
      <name val="Arial"/>
      <family val="2"/>
    </font>
    <font>
      <strike/>
      <sz val="8"/>
      <color theme="1"/>
      <name val="Arial"/>
      <family val="2"/>
    </font>
    <font>
      <strike/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trike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47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4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12" xfId="0" applyBorder="1" applyAlignment="1">
      <alignment/>
    </xf>
    <xf numFmtId="0" fontId="53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vertical="center"/>
    </xf>
    <xf numFmtId="0" fontId="59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65" fillId="0" borderId="0" xfId="0" applyFon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51" fillId="13" borderId="10" xfId="0" applyFont="1" applyFill="1" applyBorder="1" applyAlignment="1">
      <alignment/>
    </xf>
    <xf numFmtId="0" fontId="51" fillId="13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52" fillId="13" borderId="10" xfId="0" applyFont="1" applyFill="1" applyBorder="1" applyAlignment="1">
      <alignment/>
    </xf>
    <xf numFmtId="0" fontId="52" fillId="13" borderId="10" xfId="0" applyFont="1" applyFill="1" applyBorder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8" fillId="0" borderId="10" xfId="0" applyFont="1" applyBorder="1" applyAlignment="1">
      <alignment/>
    </xf>
    <xf numFmtId="164" fontId="69" fillId="0" borderId="10" xfId="0" applyNumberFormat="1" applyFont="1" applyBorder="1" applyAlignment="1">
      <alignment/>
    </xf>
    <xf numFmtId="0" fontId="70" fillId="0" borderId="10" xfId="0" applyNumberFormat="1" applyFont="1" applyBorder="1" applyAlignment="1">
      <alignment horizontal="center"/>
    </xf>
    <xf numFmtId="164" fontId="69" fillId="0" borderId="0" xfId="0" applyNumberFormat="1" applyFont="1" applyAlignment="1">
      <alignment/>
    </xf>
    <xf numFmtId="0" fontId="52" fillId="13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64" fillId="0" borderId="0" xfId="0" applyFont="1" applyBorder="1" applyAlignment="1">
      <alignment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54" fillId="0" borderId="10" xfId="0" applyNumberFormat="1" applyFont="1" applyBorder="1" applyAlignment="1">
      <alignment vertical="center"/>
    </xf>
    <xf numFmtId="0" fontId="52" fillId="0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35" borderId="10" xfId="0" applyFont="1" applyFill="1" applyBorder="1" applyAlignment="1">
      <alignment/>
    </xf>
    <xf numFmtId="0" fontId="71" fillId="36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0" fillId="0" borderId="16" xfId="0" applyBorder="1" applyAlignment="1">
      <alignment/>
    </xf>
    <xf numFmtId="0" fontId="71" fillId="0" borderId="11" xfId="0" applyFont="1" applyBorder="1" applyAlignment="1">
      <alignment/>
    </xf>
    <xf numFmtId="0" fontId="71" fillId="35" borderId="11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71" fillId="36" borderId="11" xfId="0" applyFont="1" applyFill="1" applyBorder="1" applyAlignment="1">
      <alignment/>
    </xf>
    <xf numFmtId="0" fontId="47" fillId="0" borderId="17" xfId="0" applyFont="1" applyBorder="1" applyAlignment="1">
      <alignment horizontal="center"/>
    </xf>
    <xf numFmtId="0" fontId="72" fillId="0" borderId="11" xfId="0" applyFont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64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64" fillId="0" borderId="10" xfId="0" applyFont="1" applyBorder="1" applyAlignment="1">
      <alignment/>
    </xf>
    <xf numFmtId="0" fontId="71" fillId="0" borderId="18" xfId="0" applyFont="1" applyBorder="1" applyAlignment="1">
      <alignment/>
    </xf>
    <xf numFmtId="0" fontId="64" fillId="0" borderId="11" xfId="0" applyFont="1" applyBorder="1" applyAlignment="1">
      <alignment/>
    </xf>
    <xf numFmtId="0" fontId="71" fillId="0" borderId="15" xfId="0" applyFont="1" applyBorder="1" applyAlignment="1">
      <alignment/>
    </xf>
    <xf numFmtId="0" fontId="47" fillId="0" borderId="20" xfId="0" applyFont="1" applyBorder="1" applyAlignment="1">
      <alignment/>
    </xf>
    <xf numFmtId="0" fontId="0" fillId="36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5" borderId="20" xfId="0" applyFill="1" applyBorder="1" applyAlignment="1">
      <alignment/>
    </xf>
    <xf numFmtId="0" fontId="0" fillId="0" borderId="17" xfId="0" applyBorder="1" applyAlignment="1">
      <alignment/>
    </xf>
    <xf numFmtId="0" fontId="71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71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71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1" fillId="35" borderId="27" xfId="0" applyFont="1" applyFill="1" applyBorder="1" applyAlignment="1">
      <alignment/>
    </xf>
    <xf numFmtId="0" fontId="0" fillId="37" borderId="2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71" fillId="0" borderId="30" xfId="0" applyFont="1" applyBorder="1" applyAlignment="1">
      <alignment/>
    </xf>
    <xf numFmtId="0" fontId="6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view="pageBreakPreview" zoomScale="90" zoomScaleSheetLayoutView="90" zoomScalePageLayoutView="0" workbookViewId="0" topLeftCell="A13">
      <selection activeCell="AO1" sqref="AO1:AU32"/>
    </sheetView>
  </sheetViews>
  <sheetFormatPr defaultColWidth="9.140625" defaultRowHeight="15"/>
  <cols>
    <col min="1" max="1" width="4.00390625" style="0" bestFit="1" customWidth="1"/>
    <col min="2" max="2" width="4.140625" style="0" bestFit="1" customWidth="1"/>
    <col min="3" max="3" width="32.28125" style="0" customWidth="1"/>
    <col min="4" max="4" width="9.140625" style="4" customWidth="1"/>
    <col min="8" max="8" width="10.28125" style="0" customWidth="1"/>
    <col min="9" max="9" width="4.00390625" style="0" bestFit="1" customWidth="1"/>
    <col min="10" max="10" width="4.140625" style="0" bestFit="1" customWidth="1"/>
    <col min="11" max="11" width="31.7109375" style="0" bestFit="1" customWidth="1"/>
    <col min="17" max="17" width="4.00390625" style="0" bestFit="1" customWidth="1"/>
    <col min="18" max="18" width="4.140625" style="0" bestFit="1" customWidth="1"/>
    <col min="19" max="19" width="32.28125" style="0" bestFit="1" customWidth="1"/>
    <col min="25" max="25" width="3.8515625" style="0" bestFit="1" customWidth="1"/>
    <col min="26" max="26" width="4.00390625" style="0" bestFit="1" customWidth="1"/>
    <col min="27" max="27" width="30.8515625" style="0" bestFit="1" customWidth="1"/>
    <col min="33" max="33" width="4.00390625" style="0" bestFit="1" customWidth="1"/>
    <col min="34" max="34" width="4.140625" style="0" bestFit="1" customWidth="1"/>
    <col min="35" max="35" width="32.7109375" style="0" bestFit="1" customWidth="1"/>
    <col min="37" max="39" width="9.57421875" style="0" customWidth="1"/>
    <col min="41" max="41" width="4.00390625" style="0" bestFit="1" customWidth="1"/>
    <col min="42" max="42" width="4.7109375" style="0" bestFit="1" customWidth="1"/>
    <col min="43" max="43" width="34.421875" style="0" bestFit="1" customWidth="1"/>
    <col min="45" max="47" width="9.8515625" style="0" customWidth="1"/>
  </cols>
  <sheetData>
    <row r="1" spans="1:48" ht="15">
      <c r="A1" s="2"/>
      <c r="B1" s="2"/>
      <c r="C1" s="2" t="s">
        <v>240</v>
      </c>
      <c r="D1" s="6"/>
      <c r="E1" s="149" t="s">
        <v>235</v>
      </c>
      <c r="F1" s="149"/>
      <c r="G1" s="149"/>
      <c r="H1" s="2"/>
      <c r="I1" s="2"/>
      <c r="J1" s="2"/>
      <c r="K1" s="2" t="s">
        <v>240</v>
      </c>
      <c r="L1" s="6"/>
      <c r="M1" s="149" t="s">
        <v>236</v>
      </c>
      <c r="N1" s="149"/>
      <c r="O1" s="149"/>
      <c r="P1" s="2"/>
      <c r="Q1" s="2"/>
      <c r="R1" s="2"/>
      <c r="S1" s="2" t="s">
        <v>240</v>
      </c>
      <c r="T1" s="6"/>
      <c r="U1" s="149" t="s">
        <v>234</v>
      </c>
      <c r="V1" s="149"/>
      <c r="W1" s="149"/>
      <c r="X1" s="2"/>
      <c r="Y1" s="2"/>
      <c r="Z1" s="2"/>
      <c r="AA1" s="2" t="s">
        <v>240</v>
      </c>
      <c r="AB1" s="6"/>
      <c r="AC1" s="149" t="s">
        <v>237</v>
      </c>
      <c r="AD1" s="149"/>
      <c r="AE1" s="149"/>
      <c r="AF1" s="2"/>
      <c r="AG1" s="2"/>
      <c r="AH1" s="2"/>
      <c r="AI1" s="2" t="s">
        <v>240</v>
      </c>
      <c r="AJ1" s="6"/>
      <c r="AK1" s="149" t="s">
        <v>238</v>
      </c>
      <c r="AL1" s="149"/>
      <c r="AM1" s="149"/>
      <c r="AN1" s="2"/>
      <c r="AO1" s="2"/>
      <c r="AP1" s="2"/>
      <c r="AQ1" s="2" t="s">
        <v>240</v>
      </c>
      <c r="AR1" s="6"/>
      <c r="AS1" s="149" t="s">
        <v>239</v>
      </c>
      <c r="AT1" s="149"/>
      <c r="AU1" s="149"/>
      <c r="AV1" s="2"/>
    </row>
    <row r="2" spans="1:48" ht="15">
      <c r="A2" s="2"/>
      <c r="B2" s="2"/>
      <c r="C2" s="2" t="s">
        <v>185</v>
      </c>
      <c r="D2" s="6"/>
      <c r="E2" s="149"/>
      <c r="F2" s="149"/>
      <c r="G2" s="149"/>
      <c r="H2" s="2"/>
      <c r="I2" s="2"/>
      <c r="J2" s="2"/>
      <c r="K2" s="2" t="s">
        <v>195</v>
      </c>
      <c r="L2" s="6"/>
      <c r="M2" s="149"/>
      <c r="N2" s="149"/>
      <c r="O2" s="149"/>
      <c r="P2" s="2"/>
      <c r="Q2" s="2"/>
      <c r="R2" s="2"/>
      <c r="S2" s="2" t="s">
        <v>228</v>
      </c>
      <c r="T2" s="6"/>
      <c r="U2" s="149"/>
      <c r="V2" s="149"/>
      <c r="W2" s="149"/>
      <c r="X2" s="2"/>
      <c r="Y2" s="2"/>
      <c r="Z2" s="2"/>
      <c r="AA2" s="2" t="s">
        <v>229</v>
      </c>
      <c r="AB2" s="6"/>
      <c r="AC2" s="149"/>
      <c r="AD2" s="149"/>
      <c r="AE2" s="149"/>
      <c r="AF2" s="2"/>
      <c r="AG2" s="2"/>
      <c r="AH2" s="2"/>
      <c r="AI2" s="2" t="s">
        <v>230</v>
      </c>
      <c r="AJ2" s="6"/>
      <c r="AK2" s="149"/>
      <c r="AL2" s="149"/>
      <c r="AM2" s="149"/>
      <c r="AN2" s="2"/>
      <c r="AO2" s="2"/>
      <c r="AP2" s="2"/>
      <c r="AQ2" s="2" t="s">
        <v>231</v>
      </c>
      <c r="AR2" s="6"/>
      <c r="AS2" s="149"/>
      <c r="AT2" s="149"/>
      <c r="AU2" s="149"/>
      <c r="AV2" s="2"/>
    </row>
    <row r="3" spans="1:48" ht="15">
      <c r="A3" s="2"/>
      <c r="B3" s="2"/>
      <c r="C3" s="2"/>
      <c r="D3" s="6"/>
      <c r="E3" s="149"/>
      <c r="F3" s="149"/>
      <c r="G3" s="149"/>
      <c r="H3" s="2"/>
      <c r="I3" s="2"/>
      <c r="J3" s="2"/>
      <c r="K3" s="2"/>
      <c r="L3" s="6"/>
      <c r="M3" s="149"/>
      <c r="N3" s="149"/>
      <c r="O3" s="149"/>
      <c r="P3" s="2"/>
      <c r="Q3" s="2"/>
      <c r="R3" s="2"/>
      <c r="S3" s="2"/>
      <c r="T3" s="6"/>
      <c r="U3" s="149"/>
      <c r="V3" s="149"/>
      <c r="W3" s="149"/>
      <c r="X3" s="2"/>
      <c r="Y3" s="2"/>
      <c r="Z3" s="2"/>
      <c r="AA3" s="2"/>
      <c r="AB3" s="6"/>
      <c r="AC3" s="149"/>
      <c r="AD3" s="149"/>
      <c r="AE3" s="149"/>
      <c r="AF3" s="2"/>
      <c r="AG3" s="2"/>
      <c r="AH3" s="2"/>
      <c r="AI3" s="2"/>
      <c r="AJ3" s="6"/>
      <c r="AK3" s="149"/>
      <c r="AL3" s="149"/>
      <c r="AM3" s="149"/>
      <c r="AN3" s="2"/>
      <c r="AO3" s="2"/>
      <c r="AP3" s="2"/>
      <c r="AQ3" s="2"/>
      <c r="AR3" s="6"/>
      <c r="AS3" s="149"/>
      <c r="AT3" s="149"/>
      <c r="AU3" s="149"/>
      <c r="AV3" s="2"/>
    </row>
    <row r="4" spans="2:48" ht="15">
      <c r="B4" s="8"/>
      <c r="C4" s="9" t="s">
        <v>179</v>
      </c>
      <c r="D4" s="9" t="s">
        <v>126</v>
      </c>
      <c r="E4" s="9" t="s">
        <v>212</v>
      </c>
      <c r="F4" s="9" t="s">
        <v>213</v>
      </c>
      <c r="G4" s="9" t="s">
        <v>214</v>
      </c>
      <c r="H4" s="9" t="s">
        <v>215</v>
      </c>
      <c r="J4" s="8"/>
      <c r="K4" s="9" t="s">
        <v>179</v>
      </c>
      <c r="L4" s="9" t="s">
        <v>126</v>
      </c>
      <c r="M4" s="9" t="s">
        <v>212</v>
      </c>
      <c r="N4" s="9" t="s">
        <v>213</v>
      </c>
      <c r="O4" s="9" t="s">
        <v>214</v>
      </c>
      <c r="P4" s="9" t="s">
        <v>215</v>
      </c>
      <c r="R4" s="8"/>
      <c r="S4" s="9" t="s">
        <v>179</v>
      </c>
      <c r="T4" s="9" t="s">
        <v>126</v>
      </c>
      <c r="U4" s="9" t="s">
        <v>212</v>
      </c>
      <c r="V4" s="9" t="s">
        <v>213</v>
      </c>
      <c r="W4" s="9" t="s">
        <v>214</v>
      </c>
      <c r="X4" s="9" t="s">
        <v>215</v>
      </c>
      <c r="Z4" s="8"/>
      <c r="AA4" s="9" t="s">
        <v>179</v>
      </c>
      <c r="AB4" s="9" t="s">
        <v>126</v>
      </c>
      <c r="AC4" s="9" t="s">
        <v>212</v>
      </c>
      <c r="AD4" s="9" t="s">
        <v>213</v>
      </c>
      <c r="AE4" s="9" t="s">
        <v>214</v>
      </c>
      <c r="AF4" s="9" t="s">
        <v>215</v>
      </c>
      <c r="AH4" s="8"/>
      <c r="AI4" s="9" t="s">
        <v>179</v>
      </c>
      <c r="AJ4" s="9" t="s">
        <v>126</v>
      </c>
      <c r="AK4" s="9" t="s">
        <v>212</v>
      </c>
      <c r="AL4" s="9" t="s">
        <v>213</v>
      </c>
      <c r="AM4" s="9" t="s">
        <v>214</v>
      </c>
      <c r="AN4" s="9" t="s">
        <v>215</v>
      </c>
      <c r="AP4" s="8"/>
      <c r="AQ4" s="9" t="s">
        <v>179</v>
      </c>
      <c r="AR4" s="9" t="s">
        <v>126</v>
      </c>
      <c r="AS4" s="9" t="s">
        <v>212</v>
      </c>
      <c r="AT4" s="9" t="s">
        <v>213</v>
      </c>
      <c r="AU4" s="9" t="s">
        <v>214</v>
      </c>
      <c r="AV4" s="9" t="s">
        <v>215</v>
      </c>
    </row>
    <row r="5" spans="2:48" ht="15">
      <c r="B5" s="26" t="s">
        <v>216</v>
      </c>
      <c r="C5" s="9" t="s">
        <v>217</v>
      </c>
      <c r="D5" s="27"/>
      <c r="E5" s="8"/>
      <c r="F5" s="8"/>
      <c r="G5" s="8"/>
      <c r="H5" s="8"/>
      <c r="J5" s="26" t="s">
        <v>216</v>
      </c>
      <c r="K5" s="9" t="s">
        <v>217</v>
      </c>
      <c r="L5" s="27"/>
      <c r="M5" s="8"/>
      <c r="N5" s="8"/>
      <c r="O5" s="8"/>
      <c r="P5" s="8"/>
      <c r="R5" s="26" t="s">
        <v>216</v>
      </c>
      <c r="S5" s="9" t="s">
        <v>217</v>
      </c>
      <c r="T5" s="27"/>
      <c r="U5" s="8"/>
      <c r="V5" s="8"/>
      <c r="W5" s="8"/>
      <c r="X5" s="8"/>
      <c r="Z5" s="26" t="s">
        <v>216</v>
      </c>
      <c r="AA5" s="9" t="s">
        <v>217</v>
      </c>
      <c r="AB5" s="27"/>
      <c r="AC5" s="8"/>
      <c r="AD5" s="8"/>
      <c r="AE5" s="8"/>
      <c r="AF5" s="8"/>
      <c r="AH5" s="26" t="s">
        <v>216</v>
      </c>
      <c r="AI5" s="9" t="s">
        <v>217</v>
      </c>
      <c r="AJ5" s="27"/>
      <c r="AK5" s="8"/>
      <c r="AL5" s="8"/>
      <c r="AM5" s="8"/>
      <c r="AN5" s="8"/>
      <c r="AP5" s="26" t="s">
        <v>216</v>
      </c>
      <c r="AQ5" s="9" t="s">
        <v>217</v>
      </c>
      <c r="AR5" s="27"/>
      <c r="AS5" s="8"/>
      <c r="AT5" s="8"/>
      <c r="AU5" s="8"/>
      <c r="AV5" s="8"/>
    </row>
    <row r="6" spans="1:48" ht="15">
      <c r="A6" s="10">
        <v>1</v>
      </c>
      <c r="B6" s="35">
        <v>1</v>
      </c>
      <c r="C6" s="10" t="s">
        <v>80</v>
      </c>
      <c r="D6" s="11" t="s">
        <v>128</v>
      </c>
      <c r="E6" s="35"/>
      <c r="F6" s="8"/>
      <c r="G6" s="8">
        <v>6.3</v>
      </c>
      <c r="H6" s="8"/>
      <c r="I6" s="10">
        <v>1</v>
      </c>
      <c r="J6" s="35">
        <v>1</v>
      </c>
      <c r="K6" s="10" t="s">
        <v>61</v>
      </c>
      <c r="L6" s="11" t="s">
        <v>128</v>
      </c>
      <c r="M6" s="8"/>
      <c r="N6" s="8"/>
      <c r="O6" s="8">
        <v>5.3</v>
      </c>
      <c r="P6" s="8"/>
      <c r="Q6" s="10">
        <v>1</v>
      </c>
      <c r="R6" s="35">
        <v>1</v>
      </c>
      <c r="S6" s="10" t="s">
        <v>88</v>
      </c>
      <c r="T6" s="11" t="s">
        <v>128</v>
      </c>
      <c r="U6" s="8"/>
      <c r="V6" s="8"/>
      <c r="W6" s="8">
        <v>5.4</v>
      </c>
      <c r="X6" s="8"/>
      <c r="Y6" s="10">
        <v>1</v>
      </c>
      <c r="Z6" s="35">
        <v>1</v>
      </c>
      <c r="AA6" s="10" t="s">
        <v>122</v>
      </c>
      <c r="AB6" s="11" t="s">
        <v>111</v>
      </c>
      <c r="AC6" s="8"/>
      <c r="AD6" s="8"/>
      <c r="AE6" s="8">
        <v>4.9</v>
      </c>
      <c r="AF6" s="8"/>
      <c r="AG6" s="10">
        <v>1</v>
      </c>
      <c r="AH6" s="10">
        <v>1</v>
      </c>
      <c r="AI6" s="12" t="s">
        <v>147</v>
      </c>
      <c r="AJ6" s="13" t="s">
        <v>129</v>
      </c>
      <c r="AK6" s="8"/>
      <c r="AL6" s="8"/>
      <c r="AM6" s="8">
        <v>5.4</v>
      </c>
      <c r="AN6" s="8"/>
      <c r="AO6" s="10">
        <v>1</v>
      </c>
      <c r="AP6" s="10">
        <v>1</v>
      </c>
      <c r="AQ6" s="10" t="s">
        <v>153</v>
      </c>
      <c r="AR6" s="11" t="s">
        <v>129</v>
      </c>
      <c r="AS6" s="8"/>
      <c r="AT6" s="8"/>
      <c r="AU6" s="8">
        <v>4.9</v>
      </c>
      <c r="AV6" s="8"/>
    </row>
    <row r="7" spans="1:48" ht="15">
      <c r="A7" s="10">
        <v>2</v>
      </c>
      <c r="B7" s="35">
        <v>2</v>
      </c>
      <c r="C7" s="10" t="s">
        <v>65</v>
      </c>
      <c r="D7" s="11" t="s">
        <v>128</v>
      </c>
      <c r="E7" s="35"/>
      <c r="F7" s="8"/>
      <c r="G7" s="8">
        <v>6.4</v>
      </c>
      <c r="H7" s="8"/>
      <c r="I7" s="10">
        <v>2</v>
      </c>
      <c r="J7" s="35">
        <v>2</v>
      </c>
      <c r="K7" s="10" t="s">
        <v>83</v>
      </c>
      <c r="L7" s="11" t="s">
        <v>128</v>
      </c>
      <c r="M7" s="8"/>
      <c r="N7" s="8"/>
      <c r="O7" s="8">
        <v>5.7</v>
      </c>
      <c r="P7" s="8"/>
      <c r="Q7" s="10">
        <v>2</v>
      </c>
      <c r="R7" s="35">
        <v>2</v>
      </c>
      <c r="S7" s="10" t="s">
        <v>104</v>
      </c>
      <c r="T7" s="11" t="s">
        <v>111</v>
      </c>
      <c r="U7" s="8"/>
      <c r="V7" s="8"/>
      <c r="W7" s="8">
        <v>5.4</v>
      </c>
      <c r="X7" s="8"/>
      <c r="Y7" s="10">
        <v>2</v>
      </c>
      <c r="Z7" s="35">
        <v>2</v>
      </c>
      <c r="AA7" s="10" t="s">
        <v>22</v>
      </c>
      <c r="AB7" s="11" t="s">
        <v>127</v>
      </c>
      <c r="AC7" s="8"/>
      <c r="AD7" s="8"/>
      <c r="AE7" s="8">
        <v>5.6</v>
      </c>
      <c r="AF7" s="8"/>
      <c r="AG7" s="10">
        <v>2</v>
      </c>
      <c r="AH7" s="10">
        <v>2</v>
      </c>
      <c r="AI7" s="10" t="s">
        <v>109</v>
      </c>
      <c r="AJ7" s="11" t="s">
        <v>111</v>
      </c>
      <c r="AK7" s="8"/>
      <c r="AL7" s="8"/>
      <c r="AM7" s="8">
        <v>5</v>
      </c>
      <c r="AN7" s="8"/>
      <c r="AO7" s="10">
        <v>2</v>
      </c>
      <c r="AP7" s="10">
        <v>2</v>
      </c>
      <c r="AQ7" s="12" t="s">
        <v>33</v>
      </c>
      <c r="AR7" s="13" t="s">
        <v>127</v>
      </c>
      <c r="AS7" s="8"/>
      <c r="AT7" s="8"/>
      <c r="AU7" s="8">
        <v>4.4</v>
      </c>
      <c r="AV7" s="8"/>
    </row>
    <row r="8" spans="1:48" ht="15">
      <c r="A8" s="10">
        <v>3</v>
      </c>
      <c r="B8" s="35">
        <v>3</v>
      </c>
      <c r="C8" s="14" t="s">
        <v>79</v>
      </c>
      <c r="D8" s="11" t="s">
        <v>128</v>
      </c>
      <c r="E8" s="35"/>
      <c r="F8" s="8"/>
      <c r="G8" s="8">
        <v>5.2</v>
      </c>
      <c r="H8" s="8"/>
      <c r="I8" s="10">
        <v>3</v>
      </c>
      <c r="J8" s="35">
        <v>3</v>
      </c>
      <c r="K8" s="10" t="s">
        <v>135</v>
      </c>
      <c r="L8" s="11" t="s">
        <v>129</v>
      </c>
      <c r="M8" s="8"/>
      <c r="N8" s="8"/>
      <c r="O8" s="8">
        <v>5.7</v>
      </c>
      <c r="P8" s="8"/>
      <c r="Q8" s="10">
        <v>3</v>
      </c>
      <c r="R8" s="35">
        <v>3</v>
      </c>
      <c r="S8" s="10" t="s">
        <v>18</v>
      </c>
      <c r="T8" s="11" t="s">
        <v>127</v>
      </c>
      <c r="U8" s="8"/>
      <c r="V8" s="8"/>
      <c r="W8" s="8">
        <v>4.8</v>
      </c>
      <c r="X8" s="8"/>
      <c r="Y8" s="10">
        <v>3</v>
      </c>
      <c r="Z8" s="35">
        <v>3</v>
      </c>
      <c r="AA8" s="10" t="s">
        <v>47</v>
      </c>
      <c r="AB8" s="11" t="s">
        <v>127</v>
      </c>
      <c r="AC8" s="8"/>
      <c r="AD8" s="8"/>
      <c r="AE8" s="8">
        <v>5</v>
      </c>
      <c r="AF8" s="8"/>
      <c r="AG8" s="10">
        <v>3</v>
      </c>
      <c r="AH8" s="10">
        <v>3</v>
      </c>
      <c r="AI8" s="10" t="s">
        <v>40</v>
      </c>
      <c r="AJ8" s="11" t="s">
        <v>127</v>
      </c>
      <c r="AK8" s="8"/>
      <c r="AL8" s="8"/>
      <c r="AM8" s="8">
        <v>4.7</v>
      </c>
      <c r="AN8" s="8"/>
      <c r="AO8" s="10">
        <v>3</v>
      </c>
      <c r="AP8" s="10">
        <v>3</v>
      </c>
      <c r="AQ8" s="10" t="s">
        <v>37</v>
      </c>
      <c r="AR8" s="11" t="s">
        <v>127</v>
      </c>
      <c r="AS8" s="8"/>
      <c r="AT8" s="8"/>
      <c r="AU8" s="8">
        <v>5</v>
      </c>
      <c r="AV8" s="8"/>
    </row>
    <row r="9" spans="1:48" ht="15">
      <c r="A9" s="10">
        <v>4</v>
      </c>
      <c r="B9" s="35">
        <v>4</v>
      </c>
      <c r="C9" s="14" t="s">
        <v>130</v>
      </c>
      <c r="D9" s="11" t="s">
        <v>129</v>
      </c>
      <c r="E9" s="35"/>
      <c r="F9" s="8"/>
      <c r="G9" s="8">
        <v>5.9</v>
      </c>
      <c r="H9" s="8"/>
      <c r="I9" s="10">
        <v>4</v>
      </c>
      <c r="J9" s="35">
        <v>4</v>
      </c>
      <c r="K9" s="10" t="s">
        <v>96</v>
      </c>
      <c r="L9" s="11" t="s">
        <v>111</v>
      </c>
      <c r="M9" s="8"/>
      <c r="N9" s="8"/>
      <c r="O9" s="8">
        <v>5.6</v>
      </c>
      <c r="P9" s="8"/>
      <c r="Q9" s="10">
        <v>4</v>
      </c>
      <c r="R9" s="35">
        <v>4</v>
      </c>
      <c r="S9" s="10" t="s">
        <v>92</v>
      </c>
      <c r="T9" s="11" t="s">
        <v>128</v>
      </c>
      <c r="U9" s="8"/>
      <c r="V9" s="8"/>
      <c r="W9" s="8">
        <v>6.3</v>
      </c>
      <c r="X9" s="8"/>
      <c r="Y9" s="10">
        <v>4</v>
      </c>
      <c r="Z9" s="35">
        <v>4</v>
      </c>
      <c r="AA9" s="10" t="s">
        <v>142</v>
      </c>
      <c r="AB9" s="11" t="s">
        <v>129</v>
      </c>
      <c r="AC9" s="8"/>
      <c r="AD9" s="8"/>
      <c r="AE9" s="8">
        <v>5.4</v>
      </c>
      <c r="AF9" s="8"/>
      <c r="AG9" s="10">
        <v>4</v>
      </c>
      <c r="AH9" s="10">
        <v>4</v>
      </c>
      <c r="AI9" s="10" t="s">
        <v>32</v>
      </c>
      <c r="AJ9" s="11" t="s">
        <v>127</v>
      </c>
      <c r="AK9" s="8"/>
      <c r="AL9" s="8"/>
      <c r="AM9" s="8">
        <v>5.6</v>
      </c>
      <c r="AN9" s="8"/>
      <c r="AO9" s="10">
        <v>4</v>
      </c>
      <c r="AP9" s="10">
        <v>4</v>
      </c>
      <c r="AQ9" s="10" t="s">
        <v>31</v>
      </c>
      <c r="AR9" s="11" t="s">
        <v>127</v>
      </c>
      <c r="AS9" s="8"/>
      <c r="AT9" s="8"/>
      <c r="AU9" s="8">
        <v>4.9</v>
      </c>
      <c r="AV9" s="8"/>
    </row>
    <row r="10" spans="3:48" ht="15">
      <c r="C10" s="1" t="s">
        <v>218</v>
      </c>
      <c r="E10" s="35"/>
      <c r="F10" s="8"/>
      <c r="G10" s="8"/>
      <c r="H10" s="8"/>
      <c r="K10" s="38" t="s">
        <v>218</v>
      </c>
      <c r="M10" s="8"/>
      <c r="N10" s="8"/>
      <c r="O10" s="8"/>
      <c r="P10" s="8"/>
      <c r="S10" s="38" t="s">
        <v>218</v>
      </c>
      <c r="U10" s="8"/>
      <c r="V10" s="8"/>
      <c r="W10" s="8"/>
      <c r="X10" s="8"/>
      <c r="AA10" s="38" t="s">
        <v>218</v>
      </c>
      <c r="AC10" s="8"/>
      <c r="AD10" s="8"/>
      <c r="AE10" s="8"/>
      <c r="AF10" s="8"/>
      <c r="AI10" s="38" t="s">
        <v>218</v>
      </c>
      <c r="AK10" s="8"/>
      <c r="AL10" s="8"/>
      <c r="AM10" s="8"/>
      <c r="AN10" s="8"/>
      <c r="AQ10" s="38" t="s">
        <v>218</v>
      </c>
      <c r="AS10" s="8"/>
      <c r="AT10" s="8"/>
      <c r="AU10" s="8"/>
      <c r="AV10" s="8"/>
    </row>
    <row r="11" spans="1:48" ht="15">
      <c r="A11" s="10">
        <v>5</v>
      </c>
      <c r="B11" s="35">
        <v>1</v>
      </c>
      <c r="C11" s="10" t="s">
        <v>66</v>
      </c>
      <c r="D11" s="11" t="s">
        <v>128</v>
      </c>
      <c r="E11" s="35"/>
      <c r="F11" s="8"/>
      <c r="G11" s="8">
        <v>6.4</v>
      </c>
      <c r="H11" s="8"/>
      <c r="I11" s="10">
        <v>5</v>
      </c>
      <c r="J11" s="35">
        <v>1</v>
      </c>
      <c r="K11" s="10" t="s">
        <v>72</v>
      </c>
      <c r="L11" s="11" t="s">
        <v>128</v>
      </c>
      <c r="M11" s="8"/>
      <c r="N11" s="8"/>
      <c r="O11" s="8">
        <v>6.5</v>
      </c>
      <c r="P11" s="8"/>
      <c r="Q11" s="10">
        <v>28</v>
      </c>
      <c r="R11" s="35">
        <v>1</v>
      </c>
      <c r="S11" s="14" t="s">
        <v>245</v>
      </c>
      <c r="T11" s="11" t="s">
        <v>128</v>
      </c>
      <c r="U11" s="8"/>
      <c r="V11" s="8"/>
      <c r="W11" s="8">
        <v>5.2</v>
      </c>
      <c r="X11" s="8"/>
      <c r="Y11" s="10">
        <v>5</v>
      </c>
      <c r="Z11" s="35">
        <v>1</v>
      </c>
      <c r="AA11" s="14" t="s">
        <v>168</v>
      </c>
      <c r="AB11" s="11" t="s">
        <v>112</v>
      </c>
      <c r="AC11" s="8"/>
      <c r="AD11" s="8"/>
      <c r="AE11" s="8">
        <v>5</v>
      </c>
      <c r="AF11" s="8"/>
      <c r="AG11" s="10">
        <v>5</v>
      </c>
      <c r="AH11" s="10">
        <v>1</v>
      </c>
      <c r="AI11" s="10" t="s">
        <v>29</v>
      </c>
      <c r="AJ11" s="11" t="s">
        <v>127</v>
      </c>
      <c r="AK11" s="8"/>
      <c r="AL11" s="8"/>
      <c r="AM11" s="8">
        <v>5</v>
      </c>
      <c r="AN11" s="8"/>
      <c r="AO11" s="10">
        <v>5</v>
      </c>
      <c r="AP11" s="10">
        <v>1</v>
      </c>
      <c r="AQ11" s="44" t="s">
        <v>43</v>
      </c>
      <c r="AR11" s="13" t="s">
        <v>127</v>
      </c>
      <c r="AS11" s="8"/>
      <c r="AT11" s="8"/>
      <c r="AU11" s="8"/>
      <c r="AV11" s="8"/>
    </row>
    <row r="12" spans="1:48" ht="15">
      <c r="A12" s="10">
        <v>6</v>
      </c>
      <c r="B12" s="35">
        <v>2</v>
      </c>
      <c r="C12" s="14" t="s">
        <v>118</v>
      </c>
      <c r="D12" s="11" t="s">
        <v>111</v>
      </c>
      <c r="E12" s="35"/>
      <c r="F12" s="8"/>
      <c r="G12" s="8">
        <v>5.6</v>
      </c>
      <c r="H12" s="8"/>
      <c r="I12" s="10">
        <v>6</v>
      </c>
      <c r="J12" s="35">
        <v>2</v>
      </c>
      <c r="K12" s="10" t="s">
        <v>8</v>
      </c>
      <c r="L12" s="11" t="s">
        <v>127</v>
      </c>
      <c r="M12" s="8"/>
      <c r="N12" s="8"/>
      <c r="O12" s="8">
        <v>5.1</v>
      </c>
      <c r="P12" s="8"/>
      <c r="Q12" s="10">
        <v>6</v>
      </c>
      <c r="R12" s="35">
        <v>2</v>
      </c>
      <c r="S12" s="10" t="s">
        <v>14</v>
      </c>
      <c r="T12" s="11" t="s">
        <v>127</v>
      </c>
      <c r="U12" s="8"/>
      <c r="V12" s="8"/>
      <c r="W12" s="8">
        <v>5.8</v>
      </c>
      <c r="X12" s="8"/>
      <c r="Y12" s="10">
        <v>6</v>
      </c>
      <c r="Z12" s="35">
        <v>2</v>
      </c>
      <c r="AA12" s="10" t="s">
        <v>55</v>
      </c>
      <c r="AB12" s="11" t="s">
        <v>59</v>
      </c>
      <c r="AC12" s="8"/>
      <c r="AD12" s="8"/>
      <c r="AE12" s="8">
        <v>5.2</v>
      </c>
      <c r="AF12" s="8"/>
      <c r="AG12" s="10">
        <v>6</v>
      </c>
      <c r="AH12" s="10">
        <v>2</v>
      </c>
      <c r="AI12" s="10" t="s">
        <v>170</v>
      </c>
      <c r="AJ12" s="11" t="s">
        <v>112</v>
      </c>
      <c r="AK12" s="8"/>
      <c r="AL12" s="8"/>
      <c r="AM12" s="8">
        <v>5.1</v>
      </c>
      <c r="AN12" s="8"/>
      <c r="AO12" s="10">
        <v>6</v>
      </c>
      <c r="AP12" s="10">
        <v>2</v>
      </c>
      <c r="AQ12" s="10" t="s">
        <v>172</v>
      </c>
      <c r="AR12" s="11" t="s">
        <v>112</v>
      </c>
      <c r="AS12" s="8"/>
      <c r="AT12" s="8"/>
      <c r="AU12" s="8">
        <v>4.5</v>
      </c>
      <c r="AV12" s="8"/>
    </row>
    <row r="13" spans="1:48" ht="15">
      <c r="A13" s="10">
        <v>7</v>
      </c>
      <c r="B13" s="35">
        <v>3</v>
      </c>
      <c r="C13" s="14" t="s">
        <v>162</v>
      </c>
      <c r="D13" s="11" t="s">
        <v>112</v>
      </c>
      <c r="E13" s="35"/>
      <c r="F13" s="8"/>
      <c r="G13" s="8">
        <v>5.3</v>
      </c>
      <c r="H13" s="8"/>
      <c r="I13" s="10">
        <v>7</v>
      </c>
      <c r="J13" s="35">
        <v>3</v>
      </c>
      <c r="K13" s="14" t="s">
        <v>134</v>
      </c>
      <c r="L13" s="11" t="s">
        <v>129</v>
      </c>
      <c r="M13" s="8"/>
      <c r="N13" s="8"/>
      <c r="O13" s="8">
        <v>5.5</v>
      </c>
      <c r="P13" s="8"/>
      <c r="Q13" s="10">
        <v>7</v>
      </c>
      <c r="R13" s="35">
        <v>3</v>
      </c>
      <c r="S13" s="14" t="s">
        <v>91</v>
      </c>
      <c r="T13" s="11" t="s">
        <v>128</v>
      </c>
      <c r="U13" s="8"/>
      <c r="V13" s="8"/>
      <c r="W13" s="8">
        <v>5.7</v>
      </c>
      <c r="X13" s="8"/>
      <c r="Y13" s="10">
        <v>7</v>
      </c>
      <c r="Z13" s="35">
        <v>3</v>
      </c>
      <c r="AA13" s="14" t="s">
        <v>156</v>
      </c>
      <c r="AB13" s="11" t="s">
        <v>111</v>
      </c>
      <c r="AC13" s="8"/>
      <c r="AD13" s="8"/>
      <c r="AE13" s="8">
        <v>6.3</v>
      </c>
      <c r="AF13" s="8"/>
      <c r="AG13" s="10">
        <v>7</v>
      </c>
      <c r="AH13" s="10">
        <v>3</v>
      </c>
      <c r="AI13" s="14" t="s">
        <v>30</v>
      </c>
      <c r="AJ13" s="11" t="s">
        <v>127</v>
      </c>
      <c r="AK13" s="8"/>
      <c r="AL13" s="8"/>
      <c r="AM13" s="8">
        <v>5.3</v>
      </c>
      <c r="AN13" s="8"/>
      <c r="AO13" s="10">
        <v>7</v>
      </c>
      <c r="AP13" s="10">
        <v>3</v>
      </c>
      <c r="AQ13" s="14" t="s">
        <v>110</v>
      </c>
      <c r="AR13" s="11" t="s">
        <v>111</v>
      </c>
      <c r="AS13" s="8"/>
      <c r="AT13" s="8"/>
      <c r="AU13" s="8">
        <v>4.7</v>
      </c>
      <c r="AV13" s="8"/>
    </row>
    <row r="14" spans="1:48" ht="15">
      <c r="A14" s="10">
        <v>8</v>
      </c>
      <c r="B14" s="35">
        <v>4</v>
      </c>
      <c r="C14" s="14" t="s">
        <v>54</v>
      </c>
      <c r="D14" s="11" t="s">
        <v>59</v>
      </c>
      <c r="E14" s="35"/>
      <c r="F14" s="8"/>
      <c r="G14" s="8">
        <v>5.3</v>
      </c>
      <c r="H14" s="8"/>
      <c r="I14" s="10">
        <v>8</v>
      </c>
      <c r="J14" s="35">
        <v>4</v>
      </c>
      <c r="K14" s="14" t="s">
        <v>67</v>
      </c>
      <c r="L14" s="11" t="s">
        <v>128</v>
      </c>
      <c r="M14" s="8"/>
      <c r="N14" s="8"/>
      <c r="O14" s="8">
        <v>4.8</v>
      </c>
      <c r="P14" s="8"/>
      <c r="Q14" s="10">
        <v>8</v>
      </c>
      <c r="R14" s="35">
        <v>4</v>
      </c>
      <c r="S14" s="10" t="s">
        <v>105</v>
      </c>
      <c r="T14" s="11" t="s">
        <v>111</v>
      </c>
      <c r="U14" s="8"/>
      <c r="V14" s="8"/>
      <c r="W14" s="8">
        <v>5.7</v>
      </c>
      <c r="X14" s="8"/>
      <c r="Y14" s="10">
        <v>8</v>
      </c>
      <c r="Z14" s="35">
        <v>4</v>
      </c>
      <c r="AA14" s="10" t="s">
        <v>145</v>
      </c>
      <c r="AB14" s="11" t="s">
        <v>129</v>
      </c>
      <c r="AC14" s="8"/>
      <c r="AD14" s="8"/>
      <c r="AE14" s="8">
        <v>4.9</v>
      </c>
      <c r="AF14" s="8"/>
      <c r="AG14" s="10">
        <v>8</v>
      </c>
      <c r="AH14" s="10">
        <v>4</v>
      </c>
      <c r="AI14" s="10" t="s">
        <v>44</v>
      </c>
      <c r="AJ14" s="11" t="s">
        <v>127</v>
      </c>
      <c r="AK14" s="8"/>
      <c r="AL14" s="8"/>
      <c r="AM14" s="8">
        <v>5.4</v>
      </c>
      <c r="AN14" s="8"/>
      <c r="AO14" s="10">
        <v>8</v>
      </c>
      <c r="AP14" s="10">
        <v>4</v>
      </c>
      <c r="AQ14" s="14" t="s">
        <v>35</v>
      </c>
      <c r="AR14" s="11" t="s">
        <v>127</v>
      </c>
      <c r="AS14" s="8"/>
      <c r="AT14" s="8"/>
      <c r="AU14" s="8">
        <v>4.6</v>
      </c>
      <c r="AV14" s="8"/>
    </row>
    <row r="15" spans="3:48" ht="15">
      <c r="C15" s="36" t="s">
        <v>219</v>
      </c>
      <c r="E15" s="35"/>
      <c r="F15" s="8"/>
      <c r="G15" s="8"/>
      <c r="H15" s="8"/>
      <c r="K15" s="1" t="s">
        <v>219</v>
      </c>
      <c r="M15" s="8"/>
      <c r="N15" s="8"/>
      <c r="O15" s="8"/>
      <c r="P15" s="8"/>
      <c r="S15" s="1" t="s">
        <v>219</v>
      </c>
      <c r="U15" s="8"/>
      <c r="V15" s="8"/>
      <c r="W15" s="8"/>
      <c r="X15" s="8"/>
      <c r="AA15" s="1" t="s">
        <v>219</v>
      </c>
      <c r="AC15" s="8"/>
      <c r="AD15" s="8"/>
      <c r="AE15" s="8"/>
      <c r="AF15" s="8"/>
      <c r="AI15" s="1" t="s">
        <v>219</v>
      </c>
      <c r="AK15" s="8"/>
      <c r="AL15" s="8"/>
      <c r="AM15" s="8"/>
      <c r="AN15" s="8"/>
      <c r="AQ15" s="1" t="s">
        <v>219</v>
      </c>
      <c r="AS15" s="8"/>
      <c r="AT15" s="8"/>
      <c r="AU15" s="8"/>
      <c r="AV15" s="8"/>
    </row>
    <row r="16" spans="1:48" ht="15">
      <c r="A16" s="10">
        <v>9</v>
      </c>
      <c r="B16" s="35">
        <v>1</v>
      </c>
      <c r="C16" s="12" t="s">
        <v>48</v>
      </c>
      <c r="D16" s="13" t="s">
        <v>59</v>
      </c>
      <c r="E16" s="35"/>
      <c r="F16" s="8"/>
      <c r="G16" s="8">
        <v>6</v>
      </c>
      <c r="H16" s="8"/>
      <c r="I16" s="10">
        <v>9</v>
      </c>
      <c r="J16" s="35">
        <v>1</v>
      </c>
      <c r="K16" s="14" t="s">
        <v>137</v>
      </c>
      <c r="L16" s="11" t="s">
        <v>129</v>
      </c>
      <c r="M16" s="8"/>
      <c r="N16" s="8"/>
      <c r="O16" s="8">
        <v>6.4</v>
      </c>
      <c r="P16" s="8"/>
      <c r="Q16" s="10">
        <v>9</v>
      </c>
      <c r="R16" s="35">
        <v>1</v>
      </c>
      <c r="S16" s="12" t="s">
        <v>166</v>
      </c>
      <c r="T16" s="13" t="s">
        <v>112</v>
      </c>
      <c r="U16" s="8"/>
      <c r="V16" s="8"/>
      <c r="W16" s="8">
        <v>6.5</v>
      </c>
      <c r="X16" s="8"/>
      <c r="Y16" s="10">
        <v>9</v>
      </c>
      <c r="Z16" s="35">
        <v>1</v>
      </c>
      <c r="AA16" s="41" t="s">
        <v>23</v>
      </c>
      <c r="AB16" s="11" t="s">
        <v>127</v>
      </c>
      <c r="AC16" s="8"/>
      <c r="AD16" s="8"/>
      <c r="AE16" s="8"/>
      <c r="AF16" s="8"/>
      <c r="AG16" s="10">
        <v>9</v>
      </c>
      <c r="AH16" s="10">
        <v>1</v>
      </c>
      <c r="AI16" s="12" t="s">
        <v>169</v>
      </c>
      <c r="AJ16" s="13" t="s">
        <v>112</v>
      </c>
      <c r="AK16" s="8"/>
      <c r="AL16" s="8"/>
      <c r="AM16" s="8">
        <v>4.8</v>
      </c>
      <c r="AN16" s="8"/>
      <c r="AO16" s="10">
        <v>9</v>
      </c>
      <c r="AP16" s="10">
        <v>1</v>
      </c>
      <c r="AQ16" s="12" t="s">
        <v>150</v>
      </c>
      <c r="AR16" s="13" t="s">
        <v>129</v>
      </c>
      <c r="AS16" s="8"/>
      <c r="AT16" s="8"/>
      <c r="AU16" s="8">
        <v>4.7</v>
      </c>
      <c r="AV16" s="8"/>
    </row>
    <row r="17" spans="1:48" ht="15">
      <c r="A17" s="10">
        <v>10</v>
      </c>
      <c r="B17" s="35">
        <v>2</v>
      </c>
      <c r="C17" s="12" t="s">
        <v>102</v>
      </c>
      <c r="D17" s="13" t="s">
        <v>111</v>
      </c>
      <c r="E17" s="35"/>
      <c r="F17" s="8"/>
      <c r="G17" s="8">
        <v>5.5</v>
      </c>
      <c r="H17" s="8"/>
      <c r="I17" s="10">
        <v>10</v>
      </c>
      <c r="J17" s="35">
        <v>2</v>
      </c>
      <c r="K17" s="10" t="s">
        <v>1</v>
      </c>
      <c r="L17" s="11" t="s">
        <v>127</v>
      </c>
      <c r="M17" s="8"/>
      <c r="N17" s="8"/>
      <c r="O17" s="8">
        <v>5.5</v>
      </c>
      <c r="P17" s="8"/>
      <c r="Q17" s="10">
        <v>10</v>
      </c>
      <c r="R17" s="35">
        <v>2</v>
      </c>
      <c r="S17" s="14" t="s">
        <v>141</v>
      </c>
      <c r="T17" s="11" t="s">
        <v>129</v>
      </c>
      <c r="U17" s="8"/>
      <c r="V17" s="8"/>
      <c r="W17" s="8">
        <v>5.1</v>
      </c>
      <c r="X17" s="8"/>
      <c r="Y17" s="10">
        <v>10</v>
      </c>
      <c r="Z17" s="35">
        <v>2</v>
      </c>
      <c r="AA17" s="10" t="s">
        <v>58</v>
      </c>
      <c r="AB17" s="11" t="s">
        <v>59</v>
      </c>
      <c r="AC17" s="8"/>
      <c r="AD17" s="8"/>
      <c r="AE17" s="8">
        <v>5.4</v>
      </c>
      <c r="AF17" s="8"/>
      <c r="AG17" s="10">
        <v>16</v>
      </c>
      <c r="AH17" s="10">
        <v>2</v>
      </c>
      <c r="AI17" s="14" t="s">
        <v>45</v>
      </c>
      <c r="AJ17" s="11" t="s">
        <v>127</v>
      </c>
      <c r="AK17" s="8"/>
      <c r="AL17" s="8"/>
      <c r="AM17" s="8">
        <v>5.1</v>
      </c>
      <c r="AN17" s="8"/>
      <c r="AO17" s="10">
        <v>10</v>
      </c>
      <c r="AP17" s="10">
        <v>2</v>
      </c>
      <c r="AQ17" s="10" t="s">
        <v>107</v>
      </c>
      <c r="AR17" s="11" t="s">
        <v>111</v>
      </c>
      <c r="AS17" s="8"/>
      <c r="AT17" s="8"/>
      <c r="AU17" s="8">
        <v>4.7</v>
      </c>
      <c r="AV17" s="8"/>
    </row>
    <row r="18" spans="1:48" ht="15">
      <c r="A18" s="10">
        <v>11</v>
      </c>
      <c r="B18" s="35">
        <v>3</v>
      </c>
      <c r="C18" s="12" t="s">
        <v>51</v>
      </c>
      <c r="D18" s="13" t="s">
        <v>59</v>
      </c>
      <c r="E18" s="35"/>
      <c r="F18" s="8"/>
      <c r="G18" s="8">
        <v>5.2</v>
      </c>
      <c r="H18" s="8"/>
      <c r="I18" s="10">
        <v>11</v>
      </c>
      <c r="J18" s="35">
        <v>3</v>
      </c>
      <c r="K18" s="12" t="s">
        <v>10</v>
      </c>
      <c r="L18" s="13" t="s">
        <v>127</v>
      </c>
      <c r="M18" s="8"/>
      <c r="N18" s="8"/>
      <c r="O18" s="8">
        <v>5.4</v>
      </c>
      <c r="P18" s="8"/>
      <c r="Q18" s="10">
        <v>11</v>
      </c>
      <c r="R18" s="35">
        <v>3</v>
      </c>
      <c r="S18" s="10" t="s">
        <v>93</v>
      </c>
      <c r="T18" s="11" t="s">
        <v>128</v>
      </c>
      <c r="U18" s="8"/>
      <c r="V18" s="8"/>
      <c r="W18" s="8">
        <v>4.8</v>
      </c>
      <c r="X18" s="8"/>
      <c r="Y18" s="10">
        <v>26</v>
      </c>
      <c r="Z18" s="35">
        <v>3</v>
      </c>
      <c r="AA18" s="10" t="s">
        <v>157</v>
      </c>
      <c r="AB18" s="11" t="s">
        <v>111</v>
      </c>
      <c r="AC18" s="8"/>
      <c r="AD18" s="8"/>
      <c r="AE18" s="8">
        <v>6.1</v>
      </c>
      <c r="AF18" s="8"/>
      <c r="AG18" s="10">
        <v>11</v>
      </c>
      <c r="AH18" s="10">
        <v>3</v>
      </c>
      <c r="AI18" s="12" t="s">
        <v>42</v>
      </c>
      <c r="AJ18" s="13" t="s">
        <v>127</v>
      </c>
      <c r="AK18" s="8"/>
      <c r="AL18" s="8"/>
      <c r="AM18" s="8">
        <v>4.8</v>
      </c>
      <c r="AN18" s="8"/>
      <c r="AO18" s="10">
        <v>11</v>
      </c>
      <c r="AP18" s="10">
        <v>3</v>
      </c>
      <c r="AQ18" s="10" t="s">
        <v>159</v>
      </c>
      <c r="AR18" s="11" t="s">
        <v>111</v>
      </c>
      <c r="AS18" s="8"/>
      <c r="AT18" s="8"/>
      <c r="AU18" s="8">
        <v>4.5</v>
      </c>
      <c r="AV18" s="8"/>
    </row>
    <row r="19" spans="1:48" ht="15">
      <c r="A19" s="10">
        <v>12</v>
      </c>
      <c r="B19" s="35">
        <v>4</v>
      </c>
      <c r="C19" s="10" t="s">
        <v>82</v>
      </c>
      <c r="D19" s="11" t="s">
        <v>128</v>
      </c>
      <c r="E19" s="35"/>
      <c r="F19" s="8"/>
      <c r="G19" s="8">
        <v>6.5</v>
      </c>
      <c r="H19" s="8"/>
      <c r="I19" s="10">
        <v>12</v>
      </c>
      <c r="J19" s="35">
        <v>4</v>
      </c>
      <c r="K19" s="14" t="s">
        <v>70</v>
      </c>
      <c r="L19" s="11" t="s">
        <v>128</v>
      </c>
      <c r="M19" s="8"/>
      <c r="N19" s="8"/>
      <c r="O19" s="8">
        <v>5.4</v>
      </c>
      <c r="P19" s="8"/>
      <c r="Q19" s="10">
        <v>12</v>
      </c>
      <c r="R19" s="35">
        <v>4</v>
      </c>
      <c r="S19" s="14" t="s">
        <v>28</v>
      </c>
      <c r="T19" s="11" t="s">
        <v>127</v>
      </c>
      <c r="U19" s="8"/>
      <c r="V19" s="8"/>
      <c r="W19" s="8">
        <v>4.9</v>
      </c>
      <c r="X19" s="8"/>
      <c r="Y19" s="10">
        <v>27</v>
      </c>
      <c r="Z19" s="35">
        <v>4</v>
      </c>
      <c r="AA19" s="12" t="s">
        <v>56</v>
      </c>
      <c r="AB19" s="13" t="s">
        <v>59</v>
      </c>
      <c r="AC19" s="8"/>
      <c r="AD19" s="8"/>
      <c r="AE19" s="8">
        <v>5.3</v>
      </c>
      <c r="AF19" s="8"/>
      <c r="AI19" s="1" t="s">
        <v>220</v>
      </c>
      <c r="AK19" s="8"/>
      <c r="AL19" s="8"/>
      <c r="AM19" s="8"/>
      <c r="AN19" s="8"/>
      <c r="AO19" s="10">
        <v>12</v>
      </c>
      <c r="AP19" s="10">
        <v>4</v>
      </c>
      <c r="AQ19" s="12" t="s">
        <v>123</v>
      </c>
      <c r="AR19" s="13" t="s">
        <v>111</v>
      </c>
      <c r="AS19" s="8"/>
      <c r="AT19" s="8"/>
      <c r="AU19" s="8">
        <v>4.7</v>
      </c>
      <c r="AV19" s="8"/>
    </row>
    <row r="20" spans="3:48" ht="15">
      <c r="C20" s="37" t="s">
        <v>220</v>
      </c>
      <c r="E20" s="35"/>
      <c r="F20" s="8"/>
      <c r="G20" s="8"/>
      <c r="H20" s="8"/>
      <c r="K20" s="1" t="s">
        <v>220</v>
      </c>
      <c r="M20" s="8"/>
      <c r="N20" s="8"/>
      <c r="O20" s="8"/>
      <c r="P20" s="8"/>
      <c r="S20" s="1" t="s">
        <v>220</v>
      </c>
      <c r="U20" s="8"/>
      <c r="V20" s="8"/>
      <c r="W20" s="8"/>
      <c r="X20" s="8"/>
      <c r="AA20" s="1" t="s">
        <v>220</v>
      </c>
      <c r="AC20" s="8"/>
      <c r="AD20" s="8"/>
      <c r="AE20" s="8"/>
      <c r="AF20" s="8"/>
      <c r="AG20" s="10">
        <v>12</v>
      </c>
      <c r="AH20" s="10">
        <v>1</v>
      </c>
      <c r="AI20" s="14" t="s">
        <v>148</v>
      </c>
      <c r="AJ20" s="11" t="s">
        <v>129</v>
      </c>
      <c r="AK20" s="8"/>
      <c r="AL20" s="8"/>
      <c r="AM20" s="8">
        <v>5</v>
      </c>
      <c r="AN20" s="8"/>
      <c r="AQ20" s="1" t="s">
        <v>220</v>
      </c>
      <c r="AS20" s="8"/>
      <c r="AT20" s="8"/>
      <c r="AU20" s="8"/>
      <c r="AV20" s="8"/>
    </row>
    <row r="21" spans="1:48" ht="15">
      <c r="A21" s="10">
        <v>13</v>
      </c>
      <c r="B21" s="35">
        <v>1</v>
      </c>
      <c r="C21" s="10" t="s">
        <v>6</v>
      </c>
      <c r="D21" s="11" t="s">
        <v>127</v>
      </c>
      <c r="E21" s="35"/>
      <c r="F21" s="8"/>
      <c r="G21" s="8">
        <v>5.4</v>
      </c>
      <c r="H21" s="8"/>
      <c r="I21" s="10">
        <v>13</v>
      </c>
      <c r="J21" s="35">
        <v>1</v>
      </c>
      <c r="K21" s="10" t="s">
        <v>100</v>
      </c>
      <c r="L21" s="11" t="s">
        <v>111</v>
      </c>
      <c r="M21" s="8"/>
      <c r="N21" s="8"/>
      <c r="O21" s="8">
        <v>5.3</v>
      </c>
      <c r="P21" s="8"/>
      <c r="Q21" s="10">
        <v>13</v>
      </c>
      <c r="R21" s="35">
        <v>1</v>
      </c>
      <c r="S21" s="10" t="s">
        <v>94</v>
      </c>
      <c r="T21" s="11" t="s">
        <v>128</v>
      </c>
      <c r="U21" s="8"/>
      <c r="V21" s="8"/>
      <c r="W21" s="8">
        <v>5.4</v>
      </c>
      <c r="X21" s="8"/>
      <c r="Y21" s="10">
        <v>13</v>
      </c>
      <c r="Z21" s="35">
        <v>1</v>
      </c>
      <c r="AA21" s="10" t="s">
        <v>146</v>
      </c>
      <c r="AB21" s="11" t="s">
        <v>129</v>
      </c>
      <c r="AC21" s="8"/>
      <c r="AD21" s="8"/>
      <c r="AE21" s="8">
        <v>4.9</v>
      </c>
      <c r="AF21" s="8"/>
      <c r="AG21" s="8">
        <v>13</v>
      </c>
      <c r="AH21" s="8">
        <v>2</v>
      </c>
      <c r="AI21" s="10" t="s">
        <v>174</v>
      </c>
      <c r="AJ21" s="11" t="s">
        <v>112</v>
      </c>
      <c r="AK21" s="8"/>
      <c r="AL21" s="8"/>
      <c r="AM21" s="8">
        <v>5</v>
      </c>
      <c r="AN21" s="8"/>
      <c r="AO21" s="10">
        <v>13</v>
      </c>
      <c r="AP21" s="10">
        <v>1</v>
      </c>
      <c r="AQ21" s="10" t="s">
        <v>152</v>
      </c>
      <c r="AR21" s="11" t="s">
        <v>129</v>
      </c>
      <c r="AS21" s="8"/>
      <c r="AT21" s="8"/>
      <c r="AU21" s="8">
        <v>5.8</v>
      </c>
      <c r="AV21" s="8"/>
    </row>
    <row r="22" spans="1:48" ht="15">
      <c r="A22" s="10">
        <v>14</v>
      </c>
      <c r="B22" s="35">
        <v>2</v>
      </c>
      <c r="C22" s="10" t="s">
        <v>53</v>
      </c>
      <c r="D22" s="11" t="s">
        <v>59</v>
      </c>
      <c r="E22" s="35"/>
      <c r="F22" s="8"/>
      <c r="G22" s="8">
        <v>6</v>
      </c>
      <c r="H22" s="8"/>
      <c r="I22" s="10">
        <v>14</v>
      </c>
      <c r="J22" s="35">
        <v>2</v>
      </c>
      <c r="K22" s="10" t="s">
        <v>49</v>
      </c>
      <c r="L22" s="11" t="s">
        <v>59</v>
      </c>
      <c r="M22" s="8"/>
      <c r="N22" s="8"/>
      <c r="O22" s="8">
        <v>5.4</v>
      </c>
      <c r="P22" s="8"/>
      <c r="Q22" s="10">
        <v>14</v>
      </c>
      <c r="R22" s="35">
        <v>2</v>
      </c>
      <c r="S22" s="10" t="s">
        <v>165</v>
      </c>
      <c r="T22" s="11" t="s">
        <v>112</v>
      </c>
      <c r="U22" s="8"/>
      <c r="V22" s="8"/>
      <c r="W22" s="8">
        <v>4.7</v>
      </c>
      <c r="X22" s="8"/>
      <c r="Y22" s="10">
        <v>14</v>
      </c>
      <c r="Z22" s="35">
        <v>2</v>
      </c>
      <c r="AA22" s="10" t="s">
        <v>144</v>
      </c>
      <c r="AB22" s="11" t="s">
        <v>129</v>
      </c>
      <c r="AC22" s="8"/>
      <c r="AD22" s="8"/>
      <c r="AE22" s="8">
        <v>4.7</v>
      </c>
      <c r="AF22" s="8"/>
      <c r="AG22" s="10">
        <v>14</v>
      </c>
      <c r="AH22" s="10">
        <v>3</v>
      </c>
      <c r="AI22" s="14" t="s">
        <v>149</v>
      </c>
      <c r="AJ22" s="11" t="s">
        <v>129</v>
      </c>
      <c r="AK22" s="8"/>
      <c r="AL22" s="8"/>
      <c r="AM22" s="8">
        <v>4.9</v>
      </c>
      <c r="AN22" s="8"/>
      <c r="AO22" s="10">
        <v>14</v>
      </c>
      <c r="AP22" s="10">
        <v>2</v>
      </c>
      <c r="AQ22" s="10" t="s">
        <v>151</v>
      </c>
      <c r="AR22" s="11" t="s">
        <v>129</v>
      </c>
      <c r="AS22" s="8"/>
      <c r="AT22" s="8"/>
      <c r="AU22" s="8">
        <v>5.3</v>
      </c>
      <c r="AV22" s="8"/>
    </row>
    <row r="23" spans="1:48" ht="15">
      <c r="A23" s="10">
        <v>15</v>
      </c>
      <c r="B23" s="35">
        <v>3</v>
      </c>
      <c r="C23" s="10" t="s">
        <v>5</v>
      </c>
      <c r="D23" s="11" t="s">
        <v>127</v>
      </c>
      <c r="E23" s="35"/>
      <c r="F23" s="8"/>
      <c r="G23" s="8">
        <v>5.4</v>
      </c>
      <c r="H23" s="8"/>
      <c r="I23" s="10">
        <v>15</v>
      </c>
      <c r="J23" s="35">
        <v>3</v>
      </c>
      <c r="K23" s="10" t="s">
        <v>74</v>
      </c>
      <c r="L23" s="11" t="s">
        <v>128</v>
      </c>
      <c r="M23" s="8"/>
      <c r="N23" s="8"/>
      <c r="O23" s="8">
        <v>6</v>
      </c>
      <c r="P23" s="8"/>
      <c r="Q23" s="10">
        <v>27</v>
      </c>
      <c r="R23" s="35">
        <v>3</v>
      </c>
      <c r="S23" s="21" t="s">
        <v>244</v>
      </c>
      <c r="T23" s="11" t="s">
        <v>129</v>
      </c>
      <c r="U23" s="8"/>
      <c r="V23" s="8"/>
      <c r="W23" s="8">
        <v>5.3</v>
      </c>
      <c r="X23" s="8"/>
      <c r="Y23" s="10">
        <v>15</v>
      </c>
      <c r="Z23" s="35">
        <v>3</v>
      </c>
      <c r="AA23" s="10" t="s">
        <v>16</v>
      </c>
      <c r="AB23" s="11" t="s">
        <v>127</v>
      </c>
      <c r="AC23" s="8"/>
      <c r="AD23" s="8"/>
      <c r="AE23" s="8">
        <v>5.5</v>
      </c>
      <c r="AF23" s="8"/>
      <c r="AG23" s="8">
        <v>17</v>
      </c>
      <c r="AH23" s="8">
        <v>4</v>
      </c>
      <c r="AI23" s="10" t="s">
        <v>38</v>
      </c>
      <c r="AJ23" s="11" t="s">
        <v>127</v>
      </c>
      <c r="AK23" s="8"/>
      <c r="AL23" s="8"/>
      <c r="AM23" s="8">
        <v>5.5</v>
      </c>
      <c r="AN23" s="8"/>
      <c r="AO23" s="10">
        <v>15</v>
      </c>
      <c r="AP23" s="10">
        <v>3</v>
      </c>
      <c r="AQ23" s="14" t="s">
        <v>158</v>
      </c>
      <c r="AR23" s="11" t="s">
        <v>111</v>
      </c>
      <c r="AS23" s="8"/>
      <c r="AT23" s="8"/>
      <c r="AU23" s="8">
        <v>4.4</v>
      </c>
      <c r="AV23" s="8"/>
    </row>
    <row r="24" spans="1:48" ht="15">
      <c r="A24" s="10">
        <v>16</v>
      </c>
      <c r="B24" s="35">
        <v>4</v>
      </c>
      <c r="C24" s="10" t="s">
        <v>164</v>
      </c>
      <c r="D24" s="11" t="s">
        <v>112</v>
      </c>
      <c r="E24" s="35"/>
      <c r="F24" s="8"/>
      <c r="G24" s="8">
        <v>5.2</v>
      </c>
      <c r="H24" s="8"/>
      <c r="I24" s="10">
        <v>16</v>
      </c>
      <c r="J24" s="35">
        <v>4</v>
      </c>
      <c r="K24" s="14" t="s">
        <v>116</v>
      </c>
      <c r="L24" s="11" t="s">
        <v>111</v>
      </c>
      <c r="M24" s="8"/>
      <c r="N24" s="8"/>
      <c r="O24" s="8">
        <v>5.8</v>
      </c>
      <c r="P24" s="8"/>
      <c r="Q24" s="10">
        <v>16</v>
      </c>
      <c r="R24" s="35">
        <v>4</v>
      </c>
      <c r="S24" s="12" t="s">
        <v>13</v>
      </c>
      <c r="T24" s="13" t="s">
        <v>127</v>
      </c>
      <c r="U24" s="8"/>
      <c r="V24" s="8"/>
      <c r="W24" s="8">
        <v>5.7</v>
      </c>
      <c r="X24" s="8"/>
      <c r="Y24" s="10">
        <v>16</v>
      </c>
      <c r="Z24" s="35">
        <v>4</v>
      </c>
      <c r="AA24" s="10" t="s">
        <v>103</v>
      </c>
      <c r="AB24" s="11" t="s">
        <v>111</v>
      </c>
      <c r="AC24" s="8"/>
      <c r="AD24" s="8"/>
      <c r="AE24" s="8">
        <v>5.1</v>
      </c>
      <c r="AF24" s="8"/>
      <c r="AG24" s="10">
        <v>15</v>
      </c>
      <c r="AH24" s="10">
        <v>1</v>
      </c>
      <c r="AI24" s="41" t="s">
        <v>173</v>
      </c>
      <c r="AJ24" s="42" t="s">
        <v>112</v>
      </c>
      <c r="AK24" s="8"/>
      <c r="AL24" s="8"/>
      <c r="AM24" s="8"/>
      <c r="AN24" s="8"/>
      <c r="AO24" s="10">
        <v>16</v>
      </c>
      <c r="AP24" s="10">
        <v>4</v>
      </c>
      <c r="AQ24" s="14" t="s">
        <v>46</v>
      </c>
      <c r="AR24" s="11" t="s">
        <v>127</v>
      </c>
      <c r="AS24" s="8"/>
      <c r="AT24" s="8"/>
      <c r="AU24" s="8">
        <v>4.8</v>
      </c>
      <c r="AV24" s="8"/>
    </row>
    <row r="25" spans="3:48" ht="15">
      <c r="C25" s="37" t="s">
        <v>221</v>
      </c>
      <c r="E25" s="35"/>
      <c r="F25" s="8"/>
      <c r="G25" s="8"/>
      <c r="H25" s="8"/>
      <c r="K25" s="1" t="s">
        <v>221</v>
      </c>
      <c r="M25" s="8"/>
      <c r="N25" s="8"/>
      <c r="O25" s="8"/>
      <c r="P25" s="8"/>
      <c r="S25" s="1" t="s">
        <v>221</v>
      </c>
      <c r="U25" s="8"/>
      <c r="V25" s="8"/>
      <c r="W25" s="8"/>
      <c r="X25" s="8"/>
      <c r="AA25" s="1" t="s">
        <v>221</v>
      </c>
      <c r="AC25" s="8"/>
      <c r="AD25" s="8"/>
      <c r="AE25" s="8"/>
      <c r="AF25" s="8"/>
      <c r="AG25" s="10"/>
      <c r="AH25" s="10"/>
      <c r="AI25" s="10"/>
      <c r="AJ25" s="11"/>
      <c r="AK25" s="8"/>
      <c r="AL25" s="8"/>
      <c r="AM25" s="8"/>
      <c r="AN25" s="8"/>
      <c r="AQ25" s="1" t="s">
        <v>221</v>
      </c>
      <c r="AS25" s="8"/>
      <c r="AT25" s="8"/>
      <c r="AU25" s="8"/>
      <c r="AV25" s="8"/>
    </row>
    <row r="26" spans="1:48" ht="15">
      <c r="A26" s="10">
        <v>17</v>
      </c>
      <c r="B26" s="35">
        <v>1</v>
      </c>
      <c r="C26" s="10" t="s">
        <v>98</v>
      </c>
      <c r="D26" s="11" t="s">
        <v>111</v>
      </c>
      <c r="E26" s="35"/>
      <c r="F26" s="8"/>
      <c r="G26" s="8">
        <v>5.7</v>
      </c>
      <c r="H26" s="8"/>
      <c r="I26" s="10">
        <v>17</v>
      </c>
      <c r="J26" s="35">
        <v>1</v>
      </c>
      <c r="K26" s="10" t="s">
        <v>120</v>
      </c>
      <c r="L26" s="11" t="s">
        <v>111</v>
      </c>
      <c r="M26" s="8"/>
      <c r="N26" s="8"/>
      <c r="O26" s="8">
        <v>5.5</v>
      </c>
      <c r="P26" s="8"/>
      <c r="Q26" s="10">
        <v>17</v>
      </c>
      <c r="R26" s="35">
        <v>1</v>
      </c>
      <c r="S26" s="10" t="s">
        <v>121</v>
      </c>
      <c r="T26" s="11" t="s">
        <v>111</v>
      </c>
      <c r="U26" s="8"/>
      <c r="V26" s="8"/>
      <c r="W26" s="8">
        <v>5.8</v>
      </c>
      <c r="X26" s="8"/>
      <c r="Y26" s="10">
        <v>17</v>
      </c>
      <c r="Z26" s="35">
        <v>1</v>
      </c>
      <c r="AA26" s="12" t="s">
        <v>12</v>
      </c>
      <c r="AB26" s="13" t="s">
        <v>127</v>
      </c>
      <c r="AC26" s="8"/>
      <c r="AD26" s="8"/>
      <c r="AE26" s="8">
        <v>5.3</v>
      </c>
      <c r="AF26" s="8"/>
      <c r="AG26" s="10"/>
      <c r="AH26" s="10"/>
      <c r="AI26" s="10"/>
      <c r="AJ26" s="11"/>
      <c r="AK26" s="8"/>
      <c r="AL26" s="8"/>
      <c r="AM26" s="8"/>
      <c r="AN26" s="8"/>
      <c r="AO26" s="10">
        <v>17</v>
      </c>
      <c r="AP26" s="10">
        <v>1</v>
      </c>
      <c r="AQ26" s="14" t="s">
        <v>39</v>
      </c>
      <c r="AR26" s="11" t="s">
        <v>127</v>
      </c>
      <c r="AS26" s="8"/>
      <c r="AT26" s="8"/>
      <c r="AU26" s="8">
        <v>4.1</v>
      </c>
      <c r="AV26" s="8"/>
    </row>
    <row r="27" spans="1:48" ht="15">
      <c r="A27" s="10">
        <v>18</v>
      </c>
      <c r="B27" s="35">
        <v>2</v>
      </c>
      <c r="C27" s="12" t="s">
        <v>86</v>
      </c>
      <c r="D27" s="13" t="s">
        <v>128</v>
      </c>
      <c r="E27" s="35"/>
      <c r="F27" s="8"/>
      <c r="G27" s="8">
        <v>6</v>
      </c>
      <c r="H27" s="8"/>
      <c r="I27" s="10">
        <v>18</v>
      </c>
      <c r="J27" s="35">
        <v>2</v>
      </c>
      <c r="K27" s="14" t="s">
        <v>117</v>
      </c>
      <c r="L27" s="11" t="s">
        <v>111</v>
      </c>
      <c r="M27" s="8"/>
      <c r="N27" s="8"/>
      <c r="O27" s="8">
        <v>5.6</v>
      </c>
      <c r="P27" s="8"/>
      <c r="Q27" s="10">
        <v>18</v>
      </c>
      <c r="R27" s="35">
        <v>2</v>
      </c>
      <c r="S27" s="12" t="s">
        <v>113</v>
      </c>
      <c r="T27" s="13" t="s">
        <v>127</v>
      </c>
      <c r="U27" s="8"/>
      <c r="V27" s="8"/>
      <c r="W27" s="8">
        <v>5.3</v>
      </c>
      <c r="X27" s="8"/>
      <c r="Y27" s="10">
        <v>28</v>
      </c>
      <c r="Z27" s="35">
        <v>2</v>
      </c>
      <c r="AA27" s="12" t="s">
        <v>247</v>
      </c>
      <c r="AB27" s="13" t="s">
        <v>129</v>
      </c>
      <c r="AC27" s="8"/>
      <c r="AD27" s="8"/>
      <c r="AE27" s="8">
        <v>5.1</v>
      </c>
      <c r="AF27" s="8"/>
      <c r="AG27" s="2"/>
      <c r="AH27" s="10"/>
      <c r="AI27" s="12"/>
      <c r="AJ27" s="13"/>
      <c r="AK27" s="8"/>
      <c r="AL27" s="8"/>
      <c r="AM27" s="8"/>
      <c r="AN27" s="8"/>
      <c r="AO27" s="10">
        <v>18</v>
      </c>
      <c r="AP27" s="10">
        <v>2</v>
      </c>
      <c r="AQ27" s="12" t="s">
        <v>108</v>
      </c>
      <c r="AR27" s="13" t="s">
        <v>111</v>
      </c>
      <c r="AS27" s="8"/>
      <c r="AT27" s="8"/>
      <c r="AU27" s="8">
        <v>5.3</v>
      </c>
      <c r="AV27" s="8"/>
    </row>
    <row r="28" spans="1:48" ht="15">
      <c r="A28" s="10">
        <v>19</v>
      </c>
      <c r="B28" s="35">
        <v>3</v>
      </c>
      <c r="C28" s="14" t="s">
        <v>62</v>
      </c>
      <c r="D28" s="11" t="s">
        <v>128</v>
      </c>
      <c r="E28" s="35"/>
      <c r="F28" s="8"/>
      <c r="G28" s="8">
        <v>5.9</v>
      </c>
      <c r="H28" s="8"/>
      <c r="I28" s="10">
        <v>19</v>
      </c>
      <c r="J28" s="35">
        <v>3</v>
      </c>
      <c r="K28" s="10" t="s">
        <v>99</v>
      </c>
      <c r="L28" s="11" t="s">
        <v>111</v>
      </c>
      <c r="M28" s="8"/>
      <c r="N28" s="8"/>
      <c r="O28" s="8">
        <v>5.3</v>
      </c>
      <c r="P28" s="8"/>
      <c r="Q28" s="10">
        <v>19</v>
      </c>
      <c r="R28" s="35">
        <v>3</v>
      </c>
      <c r="S28" s="10" t="s">
        <v>125</v>
      </c>
      <c r="T28" s="11" t="s">
        <v>128</v>
      </c>
      <c r="U28" s="8"/>
      <c r="V28" s="8"/>
      <c r="W28" s="8">
        <v>4.9</v>
      </c>
      <c r="X28" s="8"/>
      <c r="Y28" s="10">
        <v>19</v>
      </c>
      <c r="Z28" s="35">
        <v>3</v>
      </c>
      <c r="AA28" s="10" t="s">
        <v>143</v>
      </c>
      <c r="AB28" s="11" t="s">
        <v>129</v>
      </c>
      <c r="AC28" s="8"/>
      <c r="AD28" s="8"/>
      <c r="AE28" s="8">
        <v>5.3</v>
      </c>
      <c r="AF28" s="8"/>
      <c r="AG28" s="2"/>
      <c r="AH28" s="10"/>
      <c r="AI28" s="10"/>
      <c r="AJ28" s="11"/>
      <c r="AK28" s="8"/>
      <c r="AL28" s="8"/>
      <c r="AM28" s="8"/>
      <c r="AN28" s="8"/>
      <c r="AO28" s="10">
        <v>19</v>
      </c>
      <c r="AP28" s="10">
        <v>3</v>
      </c>
      <c r="AQ28" s="10" t="s">
        <v>36</v>
      </c>
      <c r="AR28" s="11" t="s">
        <v>127</v>
      </c>
      <c r="AS28" s="8"/>
      <c r="AT28" s="8"/>
      <c r="AU28" s="8">
        <v>4.8</v>
      </c>
      <c r="AV28" s="8"/>
    </row>
    <row r="29" spans="1:48" ht="15">
      <c r="A29" s="10">
        <v>20</v>
      </c>
      <c r="B29" s="35">
        <v>4</v>
      </c>
      <c r="C29" s="14" t="s">
        <v>60</v>
      </c>
      <c r="D29" s="11" t="s">
        <v>128</v>
      </c>
      <c r="E29" s="35"/>
      <c r="F29" s="8"/>
      <c r="G29" s="8">
        <v>5</v>
      </c>
      <c r="H29" s="8"/>
      <c r="I29" s="10">
        <v>39</v>
      </c>
      <c r="J29" s="35">
        <v>4</v>
      </c>
      <c r="K29" s="10" t="s">
        <v>241</v>
      </c>
      <c r="L29" s="11" t="s">
        <v>128</v>
      </c>
      <c r="M29" s="8"/>
      <c r="N29" s="8"/>
      <c r="O29" s="8">
        <v>6.8</v>
      </c>
      <c r="P29" s="8"/>
      <c r="Q29" s="10">
        <v>20</v>
      </c>
      <c r="R29" s="35">
        <v>4</v>
      </c>
      <c r="S29" s="10" t="s">
        <v>139</v>
      </c>
      <c r="T29" s="11" t="s">
        <v>129</v>
      </c>
      <c r="U29" s="8"/>
      <c r="V29" s="8"/>
      <c r="W29" s="8">
        <v>5.3</v>
      </c>
      <c r="X29" s="8"/>
      <c r="Y29" s="10">
        <v>20</v>
      </c>
      <c r="Z29" s="35">
        <v>4</v>
      </c>
      <c r="AA29" s="10" t="s">
        <v>167</v>
      </c>
      <c r="AB29" s="11" t="s">
        <v>112</v>
      </c>
      <c r="AC29" s="8"/>
      <c r="AD29" s="8"/>
      <c r="AE29" s="8">
        <v>5.1</v>
      </c>
      <c r="AF29" s="8"/>
      <c r="AG29" s="2"/>
      <c r="AH29" s="10"/>
      <c r="AI29" s="10"/>
      <c r="AJ29" s="11"/>
      <c r="AK29" s="8"/>
      <c r="AL29" s="8"/>
      <c r="AM29" s="8"/>
      <c r="AN29" s="8"/>
      <c r="AQ29" s="1" t="s">
        <v>222</v>
      </c>
      <c r="AS29" s="8"/>
      <c r="AT29" s="8"/>
      <c r="AU29" s="8"/>
      <c r="AV29" s="8"/>
    </row>
    <row r="30" spans="3:48" ht="15">
      <c r="C30" s="1" t="s">
        <v>222</v>
      </c>
      <c r="E30" s="35"/>
      <c r="F30" s="8"/>
      <c r="G30" s="8"/>
      <c r="H30" s="8"/>
      <c r="K30" s="1" t="s">
        <v>222</v>
      </c>
      <c r="M30" s="8"/>
      <c r="N30" s="8"/>
      <c r="O30" s="8"/>
      <c r="P30" s="8"/>
      <c r="S30" s="1" t="s">
        <v>222</v>
      </c>
      <c r="U30" s="8"/>
      <c r="V30" s="8"/>
      <c r="W30" s="8"/>
      <c r="X30" s="8"/>
      <c r="AA30" s="1" t="s">
        <v>222</v>
      </c>
      <c r="AC30" s="8"/>
      <c r="AD30" s="8"/>
      <c r="AE30" s="8"/>
      <c r="AF30" s="8"/>
      <c r="AN30" s="8"/>
      <c r="AO30" s="10">
        <v>20</v>
      </c>
      <c r="AP30" s="10">
        <v>1</v>
      </c>
      <c r="AQ30" s="44" t="s">
        <v>34</v>
      </c>
      <c r="AR30" s="44" t="s">
        <v>127</v>
      </c>
      <c r="AS30" s="8"/>
      <c r="AT30" s="8"/>
      <c r="AU30" s="8"/>
      <c r="AV30" s="8"/>
    </row>
    <row r="31" spans="1:48" ht="15">
      <c r="A31" s="10">
        <v>21</v>
      </c>
      <c r="B31" s="35">
        <v>1</v>
      </c>
      <c r="C31" s="14" t="s">
        <v>78</v>
      </c>
      <c r="D31" s="11" t="s">
        <v>128</v>
      </c>
      <c r="E31" s="35"/>
      <c r="F31" s="8"/>
      <c r="G31" s="8">
        <v>5.9</v>
      </c>
      <c r="H31" s="8"/>
      <c r="I31" s="10">
        <v>21</v>
      </c>
      <c r="J31" s="35">
        <v>1</v>
      </c>
      <c r="K31" s="40" t="s">
        <v>0</v>
      </c>
      <c r="L31" s="11" t="s">
        <v>127</v>
      </c>
      <c r="M31" s="8"/>
      <c r="N31" s="8"/>
      <c r="O31" s="8"/>
      <c r="P31" s="8"/>
      <c r="Q31" s="10">
        <v>21</v>
      </c>
      <c r="R31" s="35">
        <v>1</v>
      </c>
      <c r="S31" s="14" t="s">
        <v>106</v>
      </c>
      <c r="T31" s="11" t="s">
        <v>111</v>
      </c>
      <c r="U31" s="8"/>
      <c r="V31" s="8"/>
      <c r="W31" s="8">
        <v>5.3</v>
      </c>
      <c r="X31" s="8"/>
      <c r="Y31" s="10">
        <v>21</v>
      </c>
      <c r="Z31" s="35">
        <v>1</v>
      </c>
      <c r="AA31" s="14" t="s">
        <v>89</v>
      </c>
      <c r="AB31" s="11" t="s">
        <v>128</v>
      </c>
      <c r="AC31" s="8"/>
      <c r="AD31" s="8"/>
      <c r="AE31" s="8">
        <v>5.9</v>
      </c>
      <c r="AF31" s="8"/>
      <c r="AN31" s="8"/>
      <c r="AO31" s="10">
        <v>21</v>
      </c>
      <c r="AP31" s="10">
        <v>2</v>
      </c>
      <c r="AQ31" s="14" t="s">
        <v>171</v>
      </c>
      <c r="AR31" s="13" t="s">
        <v>112</v>
      </c>
      <c r="AS31" s="8"/>
      <c r="AT31" s="8"/>
      <c r="AU31" s="8">
        <v>4.1</v>
      </c>
      <c r="AV31" s="8"/>
    </row>
    <row r="32" spans="1:48" ht="15">
      <c r="A32" s="10">
        <v>22</v>
      </c>
      <c r="B32" s="35">
        <v>2</v>
      </c>
      <c r="C32" s="14" t="s">
        <v>9</v>
      </c>
      <c r="D32" s="11" t="s">
        <v>127</v>
      </c>
      <c r="E32" s="35"/>
      <c r="F32" s="8"/>
      <c r="G32" s="8">
        <v>4.9</v>
      </c>
      <c r="H32" s="8"/>
      <c r="I32" s="10">
        <v>22</v>
      </c>
      <c r="J32" s="35">
        <v>2</v>
      </c>
      <c r="K32" s="10" t="s">
        <v>136</v>
      </c>
      <c r="L32" s="11" t="s">
        <v>129</v>
      </c>
      <c r="M32" s="8"/>
      <c r="N32" s="8"/>
      <c r="O32" s="8">
        <v>5.5</v>
      </c>
      <c r="P32" s="8"/>
      <c r="Q32" s="10">
        <v>22</v>
      </c>
      <c r="R32" s="35">
        <v>2</v>
      </c>
      <c r="S32" s="14" t="s">
        <v>15</v>
      </c>
      <c r="T32" s="11" t="s">
        <v>127</v>
      </c>
      <c r="U32" s="8"/>
      <c r="V32" s="8"/>
      <c r="W32" s="8">
        <v>52</v>
      </c>
      <c r="X32" s="8"/>
      <c r="Y32" s="10">
        <v>22</v>
      </c>
      <c r="Z32" s="35">
        <v>2</v>
      </c>
      <c r="AA32" s="10" t="s">
        <v>90</v>
      </c>
      <c r="AB32" s="11" t="s">
        <v>128</v>
      </c>
      <c r="AC32" s="8"/>
      <c r="AD32" s="8"/>
      <c r="AE32" s="8">
        <v>4.9</v>
      </c>
      <c r="AF32" s="8"/>
      <c r="AN32" s="8"/>
      <c r="AO32" s="10">
        <v>22</v>
      </c>
      <c r="AP32" s="10">
        <v>3</v>
      </c>
      <c r="AQ32" s="10" t="s">
        <v>154</v>
      </c>
      <c r="AR32" s="11" t="s">
        <v>129</v>
      </c>
      <c r="AS32" s="8"/>
      <c r="AT32" s="8"/>
      <c r="AU32" s="43">
        <v>5</v>
      </c>
      <c r="AV32" s="8"/>
    </row>
    <row r="33" spans="1:42" ht="15">
      <c r="A33" s="10">
        <v>23</v>
      </c>
      <c r="B33" s="35">
        <v>3</v>
      </c>
      <c r="C33" s="14" t="s">
        <v>119</v>
      </c>
      <c r="D33" s="11" t="s">
        <v>111</v>
      </c>
      <c r="E33" s="35"/>
      <c r="F33" s="8"/>
      <c r="G33" s="8">
        <v>5.2</v>
      </c>
      <c r="H33" s="8"/>
      <c r="I33" s="10">
        <v>23</v>
      </c>
      <c r="J33" s="35">
        <v>3</v>
      </c>
      <c r="K33" s="12" t="s">
        <v>115</v>
      </c>
      <c r="L33" s="13" t="s">
        <v>111</v>
      </c>
      <c r="M33" s="8"/>
      <c r="N33" s="8"/>
      <c r="O33" s="8">
        <v>5.5</v>
      </c>
      <c r="P33" s="8"/>
      <c r="Q33" s="10">
        <v>23</v>
      </c>
      <c r="R33" s="35">
        <v>3</v>
      </c>
      <c r="S33" s="10" t="s">
        <v>87</v>
      </c>
      <c r="T33" s="11" t="s">
        <v>128</v>
      </c>
      <c r="U33" s="8"/>
      <c r="V33" s="8"/>
      <c r="W33" s="8">
        <v>4.6</v>
      </c>
      <c r="X33" s="8"/>
      <c r="Y33" s="10">
        <v>23</v>
      </c>
      <c r="Z33" s="35">
        <v>3</v>
      </c>
      <c r="AA33" s="12" t="s">
        <v>155</v>
      </c>
      <c r="AB33" s="13" t="s">
        <v>111</v>
      </c>
      <c r="AC33" s="8"/>
      <c r="AD33" s="8"/>
      <c r="AE33" s="8">
        <v>5.4</v>
      </c>
      <c r="AF33" s="8"/>
      <c r="AP33" s="2"/>
    </row>
    <row r="34" spans="1:32" ht="15">
      <c r="A34" s="10">
        <v>24</v>
      </c>
      <c r="B34" s="35">
        <v>4</v>
      </c>
      <c r="C34" s="10" t="s">
        <v>84</v>
      </c>
      <c r="D34" s="11" t="s">
        <v>128</v>
      </c>
      <c r="E34" s="35"/>
      <c r="F34" s="8"/>
      <c r="G34" s="8">
        <v>5.1</v>
      </c>
      <c r="H34" s="8"/>
      <c r="I34" s="10">
        <v>24</v>
      </c>
      <c r="J34" s="35">
        <v>4</v>
      </c>
      <c r="K34" s="10" t="s">
        <v>95</v>
      </c>
      <c r="L34" s="11" t="s">
        <v>111</v>
      </c>
      <c r="M34" s="8"/>
      <c r="N34" s="8"/>
      <c r="O34" s="8">
        <v>5.4</v>
      </c>
      <c r="P34" s="8"/>
      <c r="S34" s="1" t="s">
        <v>223</v>
      </c>
      <c r="U34" s="8"/>
      <c r="V34" s="8"/>
      <c r="W34" s="8"/>
      <c r="X34" s="8"/>
      <c r="Y34" s="10">
        <v>24</v>
      </c>
      <c r="Z34" s="10">
        <v>4</v>
      </c>
      <c r="AA34" s="10" t="s">
        <v>20</v>
      </c>
      <c r="AB34" s="11" t="s">
        <v>127</v>
      </c>
      <c r="AC34" s="8"/>
      <c r="AD34" s="8"/>
      <c r="AE34" s="8">
        <v>5.1</v>
      </c>
      <c r="AF34" s="8"/>
    </row>
    <row r="35" spans="3:32" ht="15">
      <c r="C35" s="36" t="s">
        <v>223</v>
      </c>
      <c r="F35" s="8"/>
      <c r="G35" s="8"/>
      <c r="H35" s="8"/>
      <c r="K35" s="1" t="s">
        <v>223</v>
      </c>
      <c r="M35" s="8"/>
      <c r="N35" s="8"/>
      <c r="O35" s="8"/>
      <c r="P35" s="8"/>
      <c r="Q35" s="10">
        <v>24</v>
      </c>
      <c r="R35" s="10">
        <v>1</v>
      </c>
      <c r="S35" s="40" t="s">
        <v>25</v>
      </c>
      <c r="T35" s="11" t="s">
        <v>127</v>
      </c>
      <c r="U35" s="8"/>
      <c r="V35" s="8"/>
      <c r="W35" s="8"/>
      <c r="X35" s="8"/>
      <c r="AA35" s="1" t="s">
        <v>223</v>
      </c>
      <c r="AC35" s="8"/>
      <c r="AD35" s="8"/>
      <c r="AE35" s="8"/>
      <c r="AF35" s="8"/>
    </row>
    <row r="36" spans="1:32" ht="15">
      <c r="A36" s="10">
        <v>25</v>
      </c>
      <c r="B36" s="35">
        <v>1</v>
      </c>
      <c r="C36" s="10" t="s">
        <v>64</v>
      </c>
      <c r="D36" s="11" t="s">
        <v>128</v>
      </c>
      <c r="E36" s="35"/>
      <c r="F36" s="8"/>
      <c r="G36" s="8">
        <v>5.4</v>
      </c>
      <c r="H36" s="8"/>
      <c r="I36" s="10">
        <v>25</v>
      </c>
      <c r="J36" s="35">
        <v>1</v>
      </c>
      <c r="K36" s="10" t="s">
        <v>163</v>
      </c>
      <c r="L36" s="11" t="s">
        <v>112</v>
      </c>
      <c r="M36" s="8"/>
      <c r="N36" s="8"/>
      <c r="O36" s="8">
        <v>5.1</v>
      </c>
      <c r="P36" s="8"/>
      <c r="Q36" s="10">
        <v>25</v>
      </c>
      <c r="R36" s="10">
        <v>2</v>
      </c>
      <c r="S36" s="14"/>
      <c r="T36" s="11"/>
      <c r="U36" s="8"/>
      <c r="V36" s="8"/>
      <c r="W36" s="8"/>
      <c r="X36" s="8"/>
      <c r="Y36" s="10">
        <v>25</v>
      </c>
      <c r="Z36" s="10">
        <v>1</v>
      </c>
      <c r="AA36" s="41" t="s">
        <v>27</v>
      </c>
      <c r="AB36" s="11" t="s">
        <v>127</v>
      </c>
      <c r="AC36" s="8"/>
      <c r="AD36" s="8"/>
      <c r="AE36" s="8"/>
      <c r="AF36" s="8"/>
    </row>
    <row r="37" spans="1:32" ht="15">
      <c r="A37" s="10">
        <v>26</v>
      </c>
      <c r="B37" s="35">
        <v>2</v>
      </c>
      <c r="C37" s="12" t="s">
        <v>131</v>
      </c>
      <c r="D37" s="13" t="s">
        <v>129</v>
      </c>
      <c r="E37" s="35"/>
      <c r="F37" s="8"/>
      <c r="G37" s="8">
        <v>5.3</v>
      </c>
      <c r="H37" s="8"/>
      <c r="I37" s="10">
        <v>26</v>
      </c>
      <c r="J37" s="35">
        <v>2</v>
      </c>
      <c r="K37" s="10" t="s">
        <v>138</v>
      </c>
      <c r="L37" s="11" t="s">
        <v>129</v>
      </c>
      <c r="M37" s="8"/>
      <c r="N37" s="8"/>
      <c r="O37" s="8">
        <v>5.7</v>
      </c>
      <c r="P37" s="8"/>
      <c r="Q37" s="10">
        <v>26</v>
      </c>
      <c r="R37" s="10">
        <v>3</v>
      </c>
      <c r="S37" s="40" t="s">
        <v>26</v>
      </c>
      <c r="T37" s="11" t="s">
        <v>127</v>
      </c>
      <c r="U37" s="8"/>
      <c r="V37" s="8"/>
      <c r="W37" s="8"/>
      <c r="X37" s="8"/>
      <c r="Y37" s="10">
        <v>26</v>
      </c>
      <c r="Z37" s="10">
        <v>2</v>
      </c>
      <c r="AA37" s="41" t="s">
        <v>19</v>
      </c>
      <c r="AB37" s="42" t="s">
        <v>127</v>
      </c>
      <c r="AC37" s="8"/>
      <c r="AD37" s="8"/>
      <c r="AE37" s="8"/>
      <c r="AF37" s="8"/>
    </row>
    <row r="38" spans="1:32" ht="15">
      <c r="A38" s="10">
        <v>27</v>
      </c>
      <c r="B38" s="35">
        <v>3</v>
      </c>
      <c r="C38" s="10" t="s">
        <v>124</v>
      </c>
      <c r="D38" s="11" t="s">
        <v>128</v>
      </c>
      <c r="E38" s="35"/>
      <c r="F38" s="8"/>
      <c r="G38" s="8">
        <v>5.6</v>
      </c>
      <c r="H38" s="8"/>
      <c r="I38" s="10">
        <v>27</v>
      </c>
      <c r="J38" s="35">
        <v>3</v>
      </c>
      <c r="K38" s="14" t="s">
        <v>114</v>
      </c>
      <c r="L38" s="11" t="s">
        <v>111</v>
      </c>
      <c r="M38" s="8"/>
      <c r="N38" s="8"/>
      <c r="O38" s="8">
        <v>6.4</v>
      </c>
      <c r="P38" s="8"/>
      <c r="Q38" s="2"/>
      <c r="R38" s="10"/>
      <c r="S38" s="10"/>
      <c r="T38" s="11"/>
      <c r="U38" s="8"/>
      <c r="V38" s="8"/>
      <c r="W38" s="8"/>
      <c r="X38" s="8"/>
      <c r="Y38" s="10">
        <v>27</v>
      </c>
      <c r="Z38" s="10">
        <v>3</v>
      </c>
      <c r="AA38" s="10"/>
      <c r="AB38" s="11"/>
      <c r="AC38" s="8"/>
      <c r="AD38" s="8"/>
      <c r="AE38" s="8"/>
      <c r="AF38" s="8"/>
    </row>
    <row r="39" spans="1:32" ht="15">
      <c r="A39" s="10">
        <v>28</v>
      </c>
      <c r="B39" s="35">
        <v>4</v>
      </c>
      <c r="C39" s="10" t="s">
        <v>71</v>
      </c>
      <c r="D39" s="11" t="s">
        <v>128</v>
      </c>
      <c r="E39" s="35"/>
      <c r="F39" s="8"/>
      <c r="G39" s="8">
        <v>6.5</v>
      </c>
      <c r="H39" s="8"/>
      <c r="I39" s="10">
        <v>28</v>
      </c>
      <c r="J39" s="35">
        <v>4</v>
      </c>
      <c r="K39" s="10" t="s">
        <v>76</v>
      </c>
      <c r="L39" s="11" t="s">
        <v>128</v>
      </c>
      <c r="M39" s="8"/>
      <c r="N39" s="8"/>
      <c r="O39" s="8">
        <v>5.4</v>
      </c>
      <c r="P39" s="8"/>
      <c r="Q39" s="2"/>
      <c r="R39" s="10"/>
      <c r="S39" s="10"/>
      <c r="T39" s="11"/>
      <c r="U39" s="8"/>
      <c r="V39" s="8"/>
      <c r="W39" s="8"/>
      <c r="X39" s="8"/>
      <c r="Y39" s="2"/>
      <c r="Z39" s="10"/>
      <c r="AA39" s="10"/>
      <c r="AB39" s="11"/>
      <c r="AC39" s="8"/>
      <c r="AD39" s="8"/>
      <c r="AE39" s="8"/>
      <c r="AF39" s="8"/>
    </row>
    <row r="40" spans="3:32" ht="15">
      <c r="C40" s="36" t="s">
        <v>224</v>
      </c>
      <c r="E40" s="35"/>
      <c r="F40" s="8"/>
      <c r="G40" s="8"/>
      <c r="H40" s="8"/>
      <c r="K40" s="1" t="s">
        <v>224</v>
      </c>
      <c r="M40" s="8"/>
      <c r="N40" s="8"/>
      <c r="O40" s="8"/>
      <c r="P40" s="8"/>
      <c r="Q40" s="2"/>
      <c r="R40" s="10"/>
      <c r="S40" s="28"/>
      <c r="T40" s="11"/>
      <c r="U40" s="8"/>
      <c r="V40" s="8"/>
      <c r="W40" s="8"/>
      <c r="X40" s="8"/>
      <c r="Y40" s="2"/>
      <c r="Z40" s="10"/>
      <c r="AA40" s="28"/>
      <c r="AB40" s="11"/>
      <c r="AC40" s="8"/>
      <c r="AD40" s="8"/>
      <c r="AE40" s="8"/>
      <c r="AF40" s="8"/>
    </row>
    <row r="41" spans="1:32" ht="15">
      <c r="A41" s="10">
        <v>29</v>
      </c>
      <c r="B41" s="35">
        <v>1</v>
      </c>
      <c r="C41" s="10" t="s">
        <v>77</v>
      </c>
      <c r="D41" s="11" t="s">
        <v>128</v>
      </c>
      <c r="E41" s="35"/>
      <c r="F41" s="8"/>
      <c r="G41" s="8">
        <v>5.1</v>
      </c>
      <c r="H41" s="8"/>
      <c r="I41" s="10">
        <v>29</v>
      </c>
      <c r="J41" s="35">
        <v>1</v>
      </c>
      <c r="K41" s="14" t="s">
        <v>75</v>
      </c>
      <c r="L41" s="11" t="s">
        <v>128</v>
      </c>
      <c r="M41" s="8"/>
      <c r="N41" s="8"/>
      <c r="O41" s="8">
        <v>6</v>
      </c>
      <c r="P41" s="8"/>
      <c r="Q41" s="2"/>
      <c r="R41" s="10"/>
      <c r="S41" s="12"/>
      <c r="T41" s="13"/>
      <c r="U41" s="8"/>
      <c r="V41" s="8"/>
      <c r="W41" s="8"/>
      <c r="X41" s="8"/>
      <c r="Y41" s="2"/>
      <c r="Z41" s="10"/>
      <c r="AA41" s="10"/>
      <c r="AB41" s="11"/>
      <c r="AC41" s="8"/>
      <c r="AD41" s="8"/>
      <c r="AE41" s="8"/>
      <c r="AF41" s="8"/>
    </row>
    <row r="42" spans="1:32" ht="15">
      <c r="A42" s="10">
        <v>30</v>
      </c>
      <c r="B42" s="35">
        <v>2</v>
      </c>
      <c r="C42" s="41" t="s">
        <v>3</v>
      </c>
      <c r="D42" s="11" t="s">
        <v>127</v>
      </c>
      <c r="E42" s="35"/>
      <c r="F42" s="8"/>
      <c r="G42" s="8"/>
      <c r="H42" s="8"/>
      <c r="I42" s="10">
        <v>30</v>
      </c>
      <c r="J42" s="35">
        <v>2</v>
      </c>
      <c r="K42" s="14" t="s">
        <v>68</v>
      </c>
      <c r="L42" s="11" t="s">
        <v>128</v>
      </c>
      <c r="M42" s="8"/>
      <c r="N42" s="8"/>
      <c r="O42" s="8">
        <v>5.2</v>
      </c>
      <c r="P42" s="8"/>
      <c r="Q42" s="2"/>
      <c r="R42" s="10"/>
      <c r="S42" s="10"/>
      <c r="T42" s="11"/>
      <c r="U42" s="8"/>
      <c r="V42" s="8"/>
      <c r="W42" s="8"/>
      <c r="X42" s="8"/>
      <c r="Y42" s="2"/>
      <c r="Z42" s="10"/>
      <c r="AA42" s="10"/>
      <c r="AB42" s="11"/>
      <c r="AC42" s="8"/>
      <c r="AD42" s="8"/>
      <c r="AE42" s="8"/>
      <c r="AF42" s="8"/>
    </row>
    <row r="43" spans="1:32" ht="15">
      <c r="A43" s="10">
        <v>31</v>
      </c>
      <c r="B43" s="35">
        <v>3</v>
      </c>
      <c r="C43" s="12" t="s">
        <v>7</v>
      </c>
      <c r="D43" s="13" t="s">
        <v>127</v>
      </c>
      <c r="E43" s="35"/>
      <c r="F43" s="8"/>
      <c r="G43" s="8">
        <v>5.5</v>
      </c>
      <c r="H43" s="8"/>
      <c r="I43" s="10">
        <v>31</v>
      </c>
      <c r="J43" s="35">
        <v>3</v>
      </c>
      <c r="K43" s="10" t="s">
        <v>73</v>
      </c>
      <c r="L43" s="11" t="s">
        <v>128</v>
      </c>
      <c r="M43" s="8"/>
      <c r="N43" s="8"/>
      <c r="O43" s="8">
        <v>4.8</v>
      </c>
      <c r="P43" s="8"/>
      <c r="Q43" s="2"/>
      <c r="R43" s="10"/>
      <c r="S43" s="10"/>
      <c r="T43" s="11"/>
      <c r="U43" s="8"/>
      <c r="V43" s="8"/>
      <c r="W43" s="8"/>
      <c r="X43" s="8"/>
      <c r="Y43" s="2"/>
      <c r="Z43" s="10"/>
      <c r="AA43" s="10"/>
      <c r="AB43" s="11"/>
      <c r="AC43" s="8"/>
      <c r="AD43" s="8"/>
      <c r="AE43" s="8"/>
      <c r="AF43" s="8"/>
    </row>
    <row r="44" spans="2:32" ht="15">
      <c r="B44" s="35"/>
      <c r="C44" s="36" t="s">
        <v>225</v>
      </c>
      <c r="E44" s="8"/>
      <c r="F44" s="8"/>
      <c r="G44" s="8"/>
      <c r="H44" s="8"/>
      <c r="I44" s="10">
        <v>32</v>
      </c>
      <c r="J44" s="35">
        <v>4</v>
      </c>
      <c r="K44" s="14" t="s">
        <v>161</v>
      </c>
      <c r="L44" s="11" t="s">
        <v>112</v>
      </c>
      <c r="M44" s="8"/>
      <c r="N44" s="8"/>
      <c r="O44" s="8">
        <v>5.3</v>
      </c>
      <c r="P44" s="8"/>
      <c r="Q44" s="2"/>
      <c r="R44" s="10"/>
      <c r="S44" s="10"/>
      <c r="T44" s="11"/>
      <c r="U44" s="8"/>
      <c r="V44" s="8"/>
      <c r="W44" s="8"/>
      <c r="X44" s="8"/>
      <c r="Y44" s="2"/>
      <c r="Z44" s="10"/>
      <c r="AA44" s="10"/>
      <c r="AB44" s="11"/>
      <c r="AC44" s="8"/>
      <c r="AD44" s="8"/>
      <c r="AE44" s="8"/>
      <c r="AF44" s="8"/>
    </row>
    <row r="45" spans="1:32" ht="15">
      <c r="A45" s="10">
        <v>32</v>
      </c>
      <c r="B45" s="35">
        <v>1</v>
      </c>
      <c r="C45" s="10" t="s">
        <v>97</v>
      </c>
      <c r="D45" s="11" t="s">
        <v>111</v>
      </c>
      <c r="E45" s="8"/>
      <c r="F45" s="8"/>
      <c r="G45" s="8">
        <v>5.9</v>
      </c>
      <c r="H45" s="8"/>
      <c r="J45" s="35"/>
      <c r="K45" s="1" t="s">
        <v>225</v>
      </c>
      <c r="M45" s="8"/>
      <c r="N45" s="8"/>
      <c r="O45" s="8"/>
      <c r="P45" s="8"/>
      <c r="Q45" s="2"/>
      <c r="R45" s="10"/>
      <c r="S45" s="10"/>
      <c r="T45" s="11"/>
      <c r="U45" s="8"/>
      <c r="V45" s="8"/>
      <c r="W45" s="8"/>
      <c r="X45" s="8"/>
      <c r="Y45" s="2"/>
      <c r="Z45" s="10"/>
      <c r="AA45" s="12"/>
      <c r="AB45" s="13"/>
      <c r="AC45" s="8"/>
      <c r="AD45" s="8"/>
      <c r="AE45" s="8"/>
      <c r="AF45" s="8"/>
    </row>
    <row r="46" spans="1:26" ht="15">
      <c r="A46" s="10">
        <v>33</v>
      </c>
      <c r="B46" s="35">
        <v>2</v>
      </c>
      <c r="C46" s="12" t="s">
        <v>2</v>
      </c>
      <c r="D46" s="13" t="s">
        <v>127</v>
      </c>
      <c r="E46" s="8"/>
      <c r="F46" s="8"/>
      <c r="G46" s="8">
        <v>6.2</v>
      </c>
      <c r="H46" s="8"/>
      <c r="I46" s="10">
        <v>33</v>
      </c>
      <c r="J46" s="35">
        <v>1</v>
      </c>
      <c r="K46" s="12" t="s">
        <v>11</v>
      </c>
      <c r="L46" s="13" t="s">
        <v>127</v>
      </c>
      <c r="M46" s="8"/>
      <c r="N46" s="8"/>
      <c r="O46" s="8">
        <v>5</v>
      </c>
      <c r="P46" s="8"/>
      <c r="Q46" s="2"/>
      <c r="R46" s="10"/>
      <c r="S46" s="9"/>
      <c r="T46" s="11"/>
      <c r="U46" s="8"/>
      <c r="V46" s="8"/>
      <c r="W46" s="8"/>
      <c r="X46" s="8"/>
      <c r="Z46" s="2"/>
    </row>
    <row r="47" spans="1:24" ht="15">
      <c r="A47" s="10">
        <v>34</v>
      </c>
      <c r="B47" s="35">
        <v>3</v>
      </c>
      <c r="C47" s="12" t="s">
        <v>101</v>
      </c>
      <c r="D47" s="13" t="s">
        <v>111</v>
      </c>
      <c r="E47" s="8"/>
      <c r="F47" s="8"/>
      <c r="G47" s="8">
        <v>5.4</v>
      </c>
      <c r="H47" s="8"/>
      <c r="I47" s="10">
        <v>34</v>
      </c>
      <c r="J47" s="35">
        <v>2</v>
      </c>
      <c r="K47" s="10" t="s">
        <v>133</v>
      </c>
      <c r="L47" s="11" t="s">
        <v>129</v>
      </c>
      <c r="M47" s="8"/>
      <c r="N47" s="8"/>
      <c r="O47" s="8">
        <v>5.4</v>
      </c>
      <c r="P47" s="8"/>
      <c r="Q47" s="2"/>
      <c r="R47" s="10"/>
      <c r="S47" s="10"/>
      <c r="T47" s="11"/>
      <c r="U47" s="8"/>
      <c r="V47" s="8"/>
      <c r="W47" s="8"/>
      <c r="X47" s="8"/>
    </row>
    <row r="48" spans="3:27" ht="15">
      <c r="C48" s="36" t="s">
        <v>233</v>
      </c>
      <c r="E48" s="8"/>
      <c r="F48" s="8"/>
      <c r="G48" s="8"/>
      <c r="H48" s="8"/>
      <c r="I48" s="10">
        <v>35</v>
      </c>
      <c r="J48" s="39">
        <v>3</v>
      </c>
      <c r="K48" s="12" t="s">
        <v>69</v>
      </c>
      <c r="L48" s="11" t="s">
        <v>128</v>
      </c>
      <c r="M48" s="8"/>
      <c r="N48" s="8"/>
      <c r="O48" s="8">
        <v>6</v>
      </c>
      <c r="P48" s="8"/>
      <c r="Q48" s="2"/>
      <c r="R48" s="10"/>
      <c r="S48" s="10"/>
      <c r="T48" s="11"/>
      <c r="U48" s="8"/>
      <c r="V48" s="8"/>
      <c r="W48" s="8"/>
      <c r="X48" s="8"/>
      <c r="AA48" s="29"/>
    </row>
    <row r="49" spans="1:28" ht="15">
      <c r="A49" s="10">
        <v>35</v>
      </c>
      <c r="B49" s="35">
        <v>1</v>
      </c>
      <c r="C49" s="12" t="s">
        <v>50</v>
      </c>
      <c r="D49" s="13" t="s">
        <v>59</v>
      </c>
      <c r="E49" s="8"/>
      <c r="F49" s="8"/>
      <c r="G49" s="8">
        <v>5.4</v>
      </c>
      <c r="H49" s="8"/>
      <c r="J49" s="35"/>
      <c r="K49" s="1" t="s">
        <v>233</v>
      </c>
      <c r="M49" s="8"/>
      <c r="N49" s="8"/>
      <c r="O49" s="8"/>
      <c r="P49" s="8"/>
      <c r="Q49" s="2"/>
      <c r="R49" s="10"/>
      <c r="S49" s="12"/>
      <c r="T49" s="13"/>
      <c r="U49" s="8"/>
      <c r="V49" s="8"/>
      <c r="W49" s="8"/>
      <c r="X49" s="8"/>
      <c r="AA49" s="15"/>
      <c r="AB49" s="11"/>
    </row>
    <row r="50" spans="1:28" ht="15">
      <c r="A50" s="10">
        <v>36</v>
      </c>
      <c r="B50" s="35">
        <v>2</v>
      </c>
      <c r="C50" s="14" t="s">
        <v>81</v>
      </c>
      <c r="D50" s="11" t="s">
        <v>128</v>
      </c>
      <c r="E50" s="8"/>
      <c r="F50" s="8"/>
      <c r="G50" s="8">
        <v>6.2</v>
      </c>
      <c r="H50" s="8"/>
      <c r="I50" s="10">
        <v>36</v>
      </c>
      <c r="J50" s="35">
        <v>1</v>
      </c>
      <c r="K50" s="10" t="s">
        <v>85</v>
      </c>
      <c r="L50" s="11" t="s">
        <v>128</v>
      </c>
      <c r="M50" s="8"/>
      <c r="N50" s="8"/>
      <c r="O50" s="8">
        <v>5.5</v>
      </c>
      <c r="P50" s="8"/>
      <c r="Q50" s="2"/>
      <c r="R50" s="10"/>
      <c r="S50" s="10"/>
      <c r="T50" s="11"/>
      <c r="U50" s="8"/>
      <c r="V50" s="8"/>
      <c r="W50" s="8"/>
      <c r="X50" s="8"/>
      <c r="AA50" s="15"/>
      <c r="AB50" s="11"/>
    </row>
    <row r="51" spans="1:24" ht="15">
      <c r="A51" s="10">
        <v>37</v>
      </c>
      <c r="B51" s="35">
        <v>3</v>
      </c>
      <c r="C51" s="14" t="s">
        <v>132</v>
      </c>
      <c r="D51" s="11" t="s">
        <v>129</v>
      </c>
      <c r="E51" s="8"/>
      <c r="F51" s="8"/>
      <c r="G51" s="8">
        <v>6.4</v>
      </c>
      <c r="H51" s="8"/>
      <c r="I51" s="10">
        <v>37</v>
      </c>
      <c r="J51" s="35">
        <v>2</v>
      </c>
      <c r="K51" s="14" t="s">
        <v>52</v>
      </c>
      <c r="L51" s="11" t="s">
        <v>59</v>
      </c>
      <c r="M51" s="8"/>
      <c r="N51" s="8"/>
      <c r="O51" s="8">
        <v>5.1</v>
      </c>
      <c r="P51" s="8"/>
      <c r="Q51" s="2"/>
      <c r="R51" s="10"/>
      <c r="S51" s="10"/>
      <c r="T51" s="11"/>
      <c r="U51" s="8"/>
      <c r="V51" s="8"/>
      <c r="W51" s="8"/>
      <c r="X51" s="8"/>
    </row>
    <row r="52" spans="1:18" ht="15">
      <c r="A52" s="2">
        <v>38</v>
      </c>
      <c r="B52" s="10"/>
      <c r="C52" s="14" t="s">
        <v>242</v>
      </c>
      <c r="D52" s="11" t="s">
        <v>128</v>
      </c>
      <c r="E52" s="8"/>
      <c r="F52" s="8"/>
      <c r="G52" s="8">
        <v>5.3</v>
      </c>
      <c r="H52" s="8"/>
      <c r="I52" s="10">
        <v>38</v>
      </c>
      <c r="J52" s="10">
        <v>3</v>
      </c>
      <c r="K52" s="10" t="s">
        <v>63</v>
      </c>
      <c r="L52" s="11" t="s">
        <v>128</v>
      </c>
      <c r="M52" s="8"/>
      <c r="N52" s="8"/>
      <c r="O52" s="8">
        <v>5.7</v>
      </c>
      <c r="P52" s="8"/>
      <c r="R52" s="2"/>
    </row>
    <row r="53" spans="1:48" ht="15.75">
      <c r="A53" s="2"/>
      <c r="B53" s="2"/>
      <c r="C53" s="30" t="s">
        <v>232</v>
      </c>
      <c r="D53" s="6"/>
      <c r="E53" s="149"/>
      <c r="F53" s="149"/>
      <c r="G53" s="149"/>
      <c r="H53" s="2"/>
      <c r="I53" s="2"/>
      <c r="J53" s="2"/>
      <c r="K53" s="30" t="s">
        <v>232</v>
      </c>
      <c r="L53" s="6"/>
      <c r="M53" s="149"/>
      <c r="N53" s="149"/>
      <c r="O53" s="149"/>
      <c r="P53" s="2"/>
      <c r="Q53" s="2"/>
      <c r="R53" s="2"/>
      <c r="S53" s="30" t="s">
        <v>232</v>
      </c>
      <c r="T53" s="6"/>
      <c r="U53" s="149"/>
      <c r="V53" s="149"/>
      <c r="W53" s="149"/>
      <c r="X53" s="2"/>
      <c r="Y53" s="2"/>
      <c r="Z53" s="2"/>
      <c r="AA53" s="30" t="s">
        <v>232</v>
      </c>
      <c r="AB53" s="6"/>
      <c r="AC53" s="149"/>
      <c r="AD53" s="149"/>
      <c r="AE53" s="149"/>
      <c r="AF53" s="2"/>
      <c r="AG53" s="2"/>
      <c r="AH53" s="2"/>
      <c r="AI53" s="30" t="s">
        <v>232</v>
      </c>
      <c r="AJ53" s="6"/>
      <c r="AK53" s="149"/>
      <c r="AL53" s="149"/>
      <c r="AM53" s="149"/>
      <c r="AN53" s="2"/>
      <c r="AO53" s="2"/>
      <c r="AP53" s="2"/>
      <c r="AQ53" s="30" t="s">
        <v>232</v>
      </c>
      <c r="AR53" s="6"/>
      <c r="AS53" s="149"/>
      <c r="AT53" s="149"/>
      <c r="AU53" s="149"/>
      <c r="AV53" s="2"/>
    </row>
    <row r="54" spans="1:48" ht="15">
      <c r="A54" s="2"/>
      <c r="B54" s="2"/>
      <c r="C54" s="2" t="s">
        <v>240</v>
      </c>
      <c r="D54" s="6"/>
      <c r="E54" s="149"/>
      <c r="F54" s="149"/>
      <c r="G54" s="149"/>
      <c r="H54" s="2"/>
      <c r="I54" s="2"/>
      <c r="J54" s="2"/>
      <c r="K54" s="2" t="s">
        <v>240</v>
      </c>
      <c r="L54" s="6"/>
      <c r="M54" s="149"/>
      <c r="N54" s="149"/>
      <c r="O54" s="149"/>
      <c r="P54" s="2"/>
      <c r="Q54" s="2"/>
      <c r="R54" s="2"/>
      <c r="S54" s="2" t="s">
        <v>240</v>
      </c>
      <c r="T54" s="6"/>
      <c r="U54" s="149" t="s">
        <v>234</v>
      </c>
      <c r="V54" s="149"/>
      <c r="W54" s="149"/>
      <c r="X54" s="2"/>
      <c r="Y54" s="2"/>
      <c r="Z54" s="2"/>
      <c r="AA54" s="2" t="s">
        <v>240</v>
      </c>
      <c r="AB54" s="6"/>
      <c r="AC54" s="149"/>
      <c r="AD54" s="149"/>
      <c r="AE54" s="149"/>
      <c r="AF54" s="2"/>
      <c r="AG54" s="2"/>
      <c r="AH54" s="2"/>
      <c r="AI54" s="2" t="s">
        <v>240</v>
      </c>
      <c r="AJ54" s="6"/>
      <c r="AK54" s="149"/>
      <c r="AL54" s="149"/>
      <c r="AM54" s="149"/>
      <c r="AN54" s="2"/>
      <c r="AO54" s="2"/>
      <c r="AP54" s="2"/>
      <c r="AQ54" s="2" t="s">
        <v>240</v>
      </c>
      <c r="AR54" s="6"/>
      <c r="AS54" s="149"/>
      <c r="AT54" s="149"/>
      <c r="AU54" s="149"/>
      <c r="AV54" s="2"/>
    </row>
    <row r="55" spans="1:48" ht="15">
      <c r="A55" s="2"/>
      <c r="B55" s="2"/>
      <c r="C55" s="2" t="s">
        <v>185</v>
      </c>
      <c r="D55" s="6"/>
      <c r="E55" s="31"/>
      <c r="F55" s="32" t="s">
        <v>226</v>
      </c>
      <c r="G55" s="9"/>
      <c r="H55" s="2"/>
      <c r="I55" s="2"/>
      <c r="J55" s="2"/>
      <c r="K55" s="2" t="s">
        <v>195</v>
      </c>
      <c r="L55" s="6"/>
      <c r="M55" s="31"/>
      <c r="N55" s="32" t="s">
        <v>226</v>
      </c>
      <c r="O55" s="9"/>
      <c r="P55" s="2"/>
      <c r="Q55" s="2"/>
      <c r="R55" s="2"/>
      <c r="S55" s="2" t="s">
        <v>228</v>
      </c>
      <c r="T55" s="6"/>
      <c r="U55" s="149"/>
      <c r="V55" s="149"/>
      <c r="W55" s="149"/>
      <c r="X55" s="2"/>
      <c r="Y55" s="2"/>
      <c r="Z55" s="2"/>
      <c r="AA55" s="2" t="s">
        <v>229</v>
      </c>
      <c r="AB55" s="6"/>
      <c r="AC55" s="31"/>
      <c r="AD55" s="32" t="s">
        <v>226</v>
      </c>
      <c r="AE55" s="9"/>
      <c r="AF55" s="2"/>
      <c r="AG55" s="2"/>
      <c r="AH55" s="2"/>
      <c r="AI55" s="2" t="s">
        <v>230</v>
      </c>
      <c r="AJ55" s="6"/>
      <c r="AK55" s="31"/>
      <c r="AL55" s="32" t="s">
        <v>226</v>
      </c>
      <c r="AM55" s="9"/>
      <c r="AN55" s="2"/>
      <c r="AO55" s="2"/>
      <c r="AP55" s="2"/>
      <c r="AQ55" s="2" t="s">
        <v>231</v>
      </c>
      <c r="AR55" s="6"/>
      <c r="AS55" s="31"/>
      <c r="AT55" s="32" t="s">
        <v>226</v>
      </c>
      <c r="AU55" s="9"/>
      <c r="AV55" s="2"/>
    </row>
    <row r="56" spans="1:48" ht="15">
      <c r="A56" s="2"/>
      <c r="B56" s="2"/>
      <c r="C56" s="2"/>
      <c r="D56" s="6"/>
      <c r="E56" s="33" t="s">
        <v>215</v>
      </c>
      <c r="F56" s="34" t="s">
        <v>227</v>
      </c>
      <c r="G56" s="5" t="s">
        <v>160</v>
      </c>
      <c r="H56" s="2"/>
      <c r="I56" s="2"/>
      <c r="J56" s="2"/>
      <c r="K56" s="2"/>
      <c r="L56" s="6"/>
      <c r="M56" s="33" t="s">
        <v>215</v>
      </c>
      <c r="N56" s="34" t="s">
        <v>227</v>
      </c>
      <c r="O56" s="5" t="s">
        <v>160</v>
      </c>
      <c r="P56" s="2"/>
      <c r="Q56" s="2"/>
      <c r="R56" s="2"/>
      <c r="S56" s="2"/>
      <c r="T56" s="6"/>
      <c r="U56" s="149"/>
      <c r="V56" s="149"/>
      <c r="W56" s="149"/>
      <c r="X56" s="2"/>
      <c r="Y56" s="2"/>
      <c r="Z56" s="2"/>
      <c r="AA56" s="2"/>
      <c r="AB56" s="6"/>
      <c r="AC56" s="33" t="s">
        <v>215</v>
      </c>
      <c r="AD56" s="34" t="s">
        <v>227</v>
      </c>
      <c r="AE56" s="5" t="s">
        <v>160</v>
      </c>
      <c r="AF56" s="2"/>
      <c r="AG56" s="2"/>
      <c r="AH56" s="2"/>
      <c r="AI56" s="2"/>
      <c r="AJ56" s="6"/>
      <c r="AK56" s="33" t="s">
        <v>215</v>
      </c>
      <c r="AL56" s="34" t="s">
        <v>227</v>
      </c>
      <c r="AM56" s="5" t="s">
        <v>160</v>
      </c>
      <c r="AN56" s="2"/>
      <c r="AO56" s="2"/>
      <c r="AP56" s="2"/>
      <c r="AQ56" s="2"/>
      <c r="AR56" s="6"/>
      <c r="AS56" s="33" t="s">
        <v>215</v>
      </c>
      <c r="AT56" s="34" t="s">
        <v>227</v>
      </c>
      <c r="AU56" s="5" t="s">
        <v>160</v>
      </c>
      <c r="AV56" s="2"/>
    </row>
    <row r="57" spans="2:48" ht="15">
      <c r="B57" s="8"/>
      <c r="C57" s="9" t="s">
        <v>179</v>
      </c>
      <c r="D57" s="9" t="s">
        <v>126</v>
      </c>
      <c r="E57" s="9" t="s">
        <v>212</v>
      </c>
      <c r="F57" s="9" t="s">
        <v>213</v>
      </c>
      <c r="G57" s="9" t="s">
        <v>214</v>
      </c>
      <c r="H57" s="9" t="s">
        <v>215</v>
      </c>
      <c r="J57" s="8"/>
      <c r="K57" s="9" t="s">
        <v>179</v>
      </c>
      <c r="L57" s="9" t="s">
        <v>126</v>
      </c>
      <c r="M57" s="9" t="s">
        <v>212</v>
      </c>
      <c r="N57" s="9" t="s">
        <v>213</v>
      </c>
      <c r="O57" s="9" t="s">
        <v>214</v>
      </c>
      <c r="P57" s="9" t="s">
        <v>215</v>
      </c>
      <c r="R57" s="8"/>
      <c r="S57" s="9" t="s">
        <v>179</v>
      </c>
      <c r="T57" s="9" t="s">
        <v>126</v>
      </c>
      <c r="U57" s="9" t="s">
        <v>212</v>
      </c>
      <c r="V57" s="9" t="s">
        <v>213</v>
      </c>
      <c r="W57" s="9" t="s">
        <v>214</v>
      </c>
      <c r="X57" s="9" t="s">
        <v>215</v>
      </c>
      <c r="Z57" s="8"/>
      <c r="AA57" s="9" t="s">
        <v>179</v>
      </c>
      <c r="AB57" s="9" t="s">
        <v>126</v>
      </c>
      <c r="AC57" s="9" t="s">
        <v>212</v>
      </c>
      <c r="AD57" s="9" t="s">
        <v>213</v>
      </c>
      <c r="AE57" s="9" t="s">
        <v>214</v>
      </c>
      <c r="AF57" s="9" t="s">
        <v>215</v>
      </c>
      <c r="AH57" s="8"/>
      <c r="AI57" s="9" t="s">
        <v>179</v>
      </c>
      <c r="AJ57" s="9" t="s">
        <v>126</v>
      </c>
      <c r="AK57" s="9" t="s">
        <v>212</v>
      </c>
      <c r="AL57" s="9" t="s">
        <v>213</v>
      </c>
      <c r="AM57" s="9" t="s">
        <v>214</v>
      </c>
      <c r="AN57" s="9" t="s">
        <v>215</v>
      </c>
      <c r="AP57" s="8"/>
      <c r="AQ57" s="9" t="s">
        <v>179</v>
      </c>
      <c r="AR57" s="9" t="s">
        <v>126</v>
      </c>
      <c r="AS57" s="9" t="s">
        <v>212</v>
      </c>
      <c r="AT57" s="9" t="s">
        <v>213</v>
      </c>
      <c r="AU57" s="9" t="s">
        <v>214</v>
      </c>
      <c r="AV57" s="9" t="s">
        <v>215</v>
      </c>
    </row>
    <row r="58" spans="2:48" ht="15">
      <c r="B58" s="26" t="s">
        <v>216</v>
      </c>
      <c r="C58" s="9" t="s">
        <v>217</v>
      </c>
      <c r="D58" s="27"/>
      <c r="E58" s="8"/>
      <c r="F58" s="8"/>
      <c r="G58" s="8"/>
      <c r="H58" s="8"/>
      <c r="J58" s="26" t="s">
        <v>216</v>
      </c>
      <c r="K58" s="9" t="s">
        <v>217</v>
      </c>
      <c r="L58" s="27"/>
      <c r="M58" s="8"/>
      <c r="N58" s="8"/>
      <c r="O58" s="8"/>
      <c r="P58" s="8"/>
      <c r="R58" s="26" t="s">
        <v>216</v>
      </c>
      <c r="S58" s="9" t="s">
        <v>217</v>
      </c>
      <c r="T58" s="27"/>
      <c r="U58" s="8"/>
      <c r="V58" s="8"/>
      <c r="W58" s="8"/>
      <c r="X58" s="8"/>
      <c r="Z58" s="26" t="s">
        <v>216</v>
      </c>
      <c r="AA58" s="9" t="s">
        <v>217</v>
      </c>
      <c r="AB58" s="27"/>
      <c r="AC58" s="8"/>
      <c r="AD58" s="8"/>
      <c r="AE58" s="8"/>
      <c r="AF58" s="8"/>
      <c r="AH58" s="26" t="s">
        <v>216</v>
      </c>
      <c r="AI58" s="9" t="s">
        <v>217</v>
      </c>
      <c r="AJ58" s="27"/>
      <c r="AK58" s="8"/>
      <c r="AL58" s="8"/>
      <c r="AM58" s="8"/>
      <c r="AN58" s="8"/>
      <c r="AP58" s="26" t="s">
        <v>216</v>
      </c>
      <c r="AQ58" s="9" t="s">
        <v>217</v>
      </c>
      <c r="AR58" s="27"/>
      <c r="AS58" s="8"/>
      <c r="AT58" s="8"/>
      <c r="AU58" s="8"/>
      <c r="AV58" s="8"/>
    </row>
    <row r="59" spans="1:48" ht="15">
      <c r="A59" s="10">
        <v>1</v>
      </c>
      <c r="B59" s="35">
        <v>1</v>
      </c>
      <c r="C59" s="10" t="s">
        <v>80</v>
      </c>
      <c r="D59" s="11" t="s">
        <v>128</v>
      </c>
      <c r="E59" s="35"/>
      <c r="F59" s="8"/>
      <c r="G59" s="8"/>
      <c r="H59" s="8"/>
      <c r="I59" s="10">
        <v>1</v>
      </c>
      <c r="J59" s="35">
        <v>1</v>
      </c>
      <c r="K59" s="10" t="s">
        <v>61</v>
      </c>
      <c r="L59" s="11" t="s">
        <v>128</v>
      </c>
      <c r="M59" s="8"/>
      <c r="N59" s="8"/>
      <c r="O59" s="8"/>
      <c r="P59" s="8"/>
      <c r="Q59" s="10">
        <v>1</v>
      </c>
      <c r="R59" s="35">
        <v>1</v>
      </c>
      <c r="S59" s="10" t="s">
        <v>88</v>
      </c>
      <c r="T59" s="11" t="s">
        <v>128</v>
      </c>
      <c r="U59" s="8"/>
      <c r="V59" s="8"/>
      <c r="W59" s="8"/>
      <c r="X59" s="8"/>
      <c r="Y59" s="10">
        <v>1</v>
      </c>
      <c r="Z59" s="35">
        <v>1</v>
      </c>
      <c r="AA59" s="10" t="s">
        <v>122</v>
      </c>
      <c r="AB59" s="11" t="s">
        <v>111</v>
      </c>
      <c r="AC59" s="8"/>
      <c r="AD59" s="8"/>
      <c r="AE59" s="8"/>
      <c r="AF59" s="8"/>
      <c r="AG59" s="10">
        <v>1</v>
      </c>
      <c r="AH59" s="10">
        <v>1</v>
      </c>
      <c r="AI59" s="12" t="s">
        <v>147</v>
      </c>
      <c r="AJ59" s="13" t="s">
        <v>129</v>
      </c>
      <c r="AK59" s="8"/>
      <c r="AL59" s="8"/>
      <c r="AM59" s="8"/>
      <c r="AN59" s="8"/>
      <c r="AO59" s="10">
        <v>1</v>
      </c>
      <c r="AP59" s="10">
        <v>1</v>
      </c>
      <c r="AQ59" s="10" t="s">
        <v>153</v>
      </c>
      <c r="AR59" s="11" t="s">
        <v>129</v>
      </c>
      <c r="AS59" s="8"/>
      <c r="AT59" s="8"/>
      <c r="AU59" s="8"/>
      <c r="AV59" s="8"/>
    </row>
    <row r="60" spans="1:48" ht="15">
      <c r="A60" s="10">
        <v>2</v>
      </c>
      <c r="B60" s="35">
        <v>2</v>
      </c>
      <c r="C60" s="10" t="s">
        <v>65</v>
      </c>
      <c r="D60" s="11" t="s">
        <v>128</v>
      </c>
      <c r="E60" s="35"/>
      <c r="F60" s="8"/>
      <c r="G60" s="8"/>
      <c r="H60" s="8"/>
      <c r="I60" s="10">
        <v>2</v>
      </c>
      <c r="J60" s="35">
        <v>2</v>
      </c>
      <c r="K60" s="10" t="s">
        <v>83</v>
      </c>
      <c r="L60" s="11" t="s">
        <v>128</v>
      </c>
      <c r="M60" s="8"/>
      <c r="N60" s="8"/>
      <c r="O60" s="8"/>
      <c r="P60" s="8"/>
      <c r="Q60" s="10">
        <v>2</v>
      </c>
      <c r="R60" s="35">
        <v>2</v>
      </c>
      <c r="S60" s="10" t="s">
        <v>104</v>
      </c>
      <c r="T60" s="11" t="s">
        <v>111</v>
      </c>
      <c r="U60" s="8"/>
      <c r="V60" s="8"/>
      <c r="W60" s="8"/>
      <c r="X60" s="8"/>
      <c r="Y60" s="10">
        <v>2</v>
      </c>
      <c r="Z60" s="35">
        <v>2</v>
      </c>
      <c r="AA60" s="10" t="s">
        <v>22</v>
      </c>
      <c r="AB60" s="11" t="s">
        <v>127</v>
      </c>
      <c r="AC60" s="8"/>
      <c r="AD60" s="8"/>
      <c r="AE60" s="8"/>
      <c r="AF60" s="8"/>
      <c r="AG60" s="10">
        <v>2</v>
      </c>
      <c r="AH60" s="10">
        <v>2</v>
      </c>
      <c r="AI60" s="10" t="s">
        <v>109</v>
      </c>
      <c r="AJ60" s="11" t="s">
        <v>111</v>
      </c>
      <c r="AK60" s="8"/>
      <c r="AL60" s="8"/>
      <c r="AM60" s="8"/>
      <c r="AN60" s="8"/>
      <c r="AO60" s="10">
        <v>2</v>
      </c>
      <c r="AP60" s="10">
        <v>2</v>
      </c>
      <c r="AQ60" s="12" t="s">
        <v>33</v>
      </c>
      <c r="AR60" s="13" t="s">
        <v>127</v>
      </c>
      <c r="AS60" s="8"/>
      <c r="AT60" s="8"/>
      <c r="AU60" s="8"/>
      <c r="AV60" s="8"/>
    </row>
    <row r="61" spans="1:48" ht="15">
      <c r="A61" s="10">
        <v>3</v>
      </c>
      <c r="B61" s="35">
        <v>3</v>
      </c>
      <c r="C61" s="14" t="s">
        <v>79</v>
      </c>
      <c r="D61" s="11" t="s">
        <v>128</v>
      </c>
      <c r="E61" s="35"/>
      <c r="F61" s="8"/>
      <c r="G61" s="8"/>
      <c r="H61" s="8"/>
      <c r="I61" s="10">
        <v>3</v>
      </c>
      <c r="J61" s="35">
        <v>3</v>
      </c>
      <c r="K61" s="10" t="s">
        <v>135</v>
      </c>
      <c r="L61" s="11" t="s">
        <v>129</v>
      </c>
      <c r="M61" s="8"/>
      <c r="N61" s="8"/>
      <c r="O61" s="8"/>
      <c r="P61" s="8"/>
      <c r="Q61" s="10">
        <v>3</v>
      </c>
      <c r="R61" s="35">
        <v>3</v>
      </c>
      <c r="S61" s="10" t="s">
        <v>18</v>
      </c>
      <c r="T61" s="11" t="s">
        <v>127</v>
      </c>
      <c r="U61" s="8"/>
      <c r="V61" s="8"/>
      <c r="W61" s="8"/>
      <c r="X61" s="8"/>
      <c r="Y61" s="10">
        <v>3</v>
      </c>
      <c r="Z61" s="35">
        <v>3</v>
      </c>
      <c r="AA61" s="10" t="s">
        <v>47</v>
      </c>
      <c r="AB61" s="11" t="s">
        <v>127</v>
      </c>
      <c r="AC61" s="8"/>
      <c r="AD61" s="8"/>
      <c r="AE61" s="8"/>
      <c r="AF61" s="8"/>
      <c r="AG61" s="10">
        <v>3</v>
      </c>
      <c r="AH61" s="10">
        <v>3</v>
      </c>
      <c r="AI61" s="10" t="s">
        <v>40</v>
      </c>
      <c r="AJ61" s="11" t="s">
        <v>127</v>
      </c>
      <c r="AK61" s="8"/>
      <c r="AL61" s="8"/>
      <c r="AM61" s="8"/>
      <c r="AN61" s="8"/>
      <c r="AO61" s="10">
        <v>3</v>
      </c>
      <c r="AP61" s="10">
        <v>3</v>
      </c>
      <c r="AQ61" s="10" t="s">
        <v>37</v>
      </c>
      <c r="AR61" s="11" t="s">
        <v>127</v>
      </c>
      <c r="AS61" s="8"/>
      <c r="AT61" s="8"/>
      <c r="AU61" s="8"/>
      <c r="AV61" s="8"/>
    </row>
    <row r="62" spans="1:48" ht="15">
      <c r="A62" s="10">
        <v>4</v>
      </c>
      <c r="B62" s="35">
        <v>4</v>
      </c>
      <c r="C62" s="14" t="s">
        <v>130</v>
      </c>
      <c r="D62" s="11" t="s">
        <v>129</v>
      </c>
      <c r="E62" s="35"/>
      <c r="F62" s="8"/>
      <c r="G62" s="8"/>
      <c r="H62" s="8"/>
      <c r="I62" s="10">
        <v>4</v>
      </c>
      <c r="J62" s="35">
        <v>4</v>
      </c>
      <c r="K62" s="10" t="s">
        <v>96</v>
      </c>
      <c r="L62" s="11" t="s">
        <v>111</v>
      </c>
      <c r="M62" s="8"/>
      <c r="N62" s="8"/>
      <c r="O62" s="8"/>
      <c r="P62" s="8"/>
      <c r="Q62" s="10">
        <v>4</v>
      </c>
      <c r="R62" s="35">
        <v>4</v>
      </c>
      <c r="S62" s="10" t="s">
        <v>92</v>
      </c>
      <c r="T62" s="11" t="s">
        <v>128</v>
      </c>
      <c r="U62" s="8"/>
      <c r="V62" s="8"/>
      <c r="W62" s="8"/>
      <c r="X62" s="8"/>
      <c r="Y62" s="10">
        <v>4</v>
      </c>
      <c r="Z62" s="35">
        <v>4</v>
      </c>
      <c r="AA62" s="10" t="s">
        <v>142</v>
      </c>
      <c r="AB62" s="11" t="s">
        <v>129</v>
      </c>
      <c r="AC62" s="8"/>
      <c r="AD62" s="8"/>
      <c r="AE62" s="8"/>
      <c r="AF62" s="8"/>
      <c r="AG62" s="10">
        <v>4</v>
      </c>
      <c r="AH62" s="10">
        <v>4</v>
      </c>
      <c r="AI62" s="10" t="s">
        <v>32</v>
      </c>
      <c r="AJ62" s="11" t="s">
        <v>127</v>
      </c>
      <c r="AK62" s="8"/>
      <c r="AL62" s="8"/>
      <c r="AM62" s="8"/>
      <c r="AN62" s="8"/>
      <c r="AO62" s="10">
        <v>4</v>
      </c>
      <c r="AP62" s="10">
        <v>4</v>
      </c>
      <c r="AQ62" s="10" t="s">
        <v>31</v>
      </c>
      <c r="AR62" s="11" t="s">
        <v>127</v>
      </c>
      <c r="AS62" s="8"/>
      <c r="AT62" s="8"/>
      <c r="AU62" s="8"/>
      <c r="AV62" s="8"/>
    </row>
    <row r="63" spans="3:48" ht="15">
      <c r="C63" s="1" t="s">
        <v>218</v>
      </c>
      <c r="E63" s="35"/>
      <c r="F63" s="8"/>
      <c r="G63" s="8"/>
      <c r="H63" s="8"/>
      <c r="K63" s="38" t="s">
        <v>218</v>
      </c>
      <c r="M63" s="8"/>
      <c r="N63" s="8"/>
      <c r="O63" s="8"/>
      <c r="P63" s="8"/>
      <c r="S63" s="38" t="s">
        <v>218</v>
      </c>
      <c r="U63" s="8"/>
      <c r="V63" s="8"/>
      <c r="W63" s="8"/>
      <c r="X63" s="8"/>
      <c r="AA63" s="38" t="s">
        <v>218</v>
      </c>
      <c r="AC63" s="8"/>
      <c r="AD63" s="8"/>
      <c r="AE63" s="8"/>
      <c r="AF63" s="8"/>
      <c r="AI63" s="38" t="s">
        <v>218</v>
      </c>
      <c r="AK63" s="8"/>
      <c r="AL63" s="8"/>
      <c r="AM63" s="8"/>
      <c r="AN63" s="8"/>
      <c r="AQ63" s="38" t="s">
        <v>218</v>
      </c>
      <c r="AS63" s="8"/>
      <c r="AT63" s="8"/>
      <c r="AU63" s="8"/>
      <c r="AV63" s="8"/>
    </row>
    <row r="64" spans="1:48" ht="15">
      <c r="A64" s="10">
        <v>5</v>
      </c>
      <c r="B64" s="35">
        <v>1</v>
      </c>
      <c r="C64" s="10" t="s">
        <v>66</v>
      </c>
      <c r="D64" s="11" t="s">
        <v>128</v>
      </c>
      <c r="E64" s="35"/>
      <c r="F64" s="8"/>
      <c r="G64" s="8"/>
      <c r="H64" s="8"/>
      <c r="I64" s="10">
        <v>5</v>
      </c>
      <c r="J64" s="35">
        <v>1</v>
      </c>
      <c r="K64" s="10" t="s">
        <v>72</v>
      </c>
      <c r="L64" s="11" t="s">
        <v>128</v>
      </c>
      <c r="M64" s="8"/>
      <c r="N64" s="8"/>
      <c r="O64" s="8"/>
      <c r="P64" s="8"/>
      <c r="Q64" s="10">
        <v>5</v>
      </c>
      <c r="R64" s="35">
        <v>1</v>
      </c>
      <c r="S64" s="14" t="s">
        <v>140</v>
      </c>
      <c r="T64" s="11" t="s">
        <v>129</v>
      </c>
      <c r="U64" s="8"/>
      <c r="V64" s="8"/>
      <c r="W64" s="8"/>
      <c r="X64" s="8"/>
      <c r="Y64" s="10">
        <v>5</v>
      </c>
      <c r="Z64" s="35">
        <v>1</v>
      </c>
      <c r="AA64" s="14" t="s">
        <v>168</v>
      </c>
      <c r="AB64" s="11" t="s">
        <v>112</v>
      </c>
      <c r="AC64" s="8"/>
      <c r="AD64" s="8"/>
      <c r="AE64" s="8"/>
      <c r="AF64" s="8"/>
      <c r="AG64" s="10">
        <v>5</v>
      </c>
      <c r="AH64" s="10">
        <v>1</v>
      </c>
      <c r="AI64" s="10" t="s">
        <v>29</v>
      </c>
      <c r="AJ64" s="11" t="s">
        <v>127</v>
      </c>
      <c r="AK64" s="8"/>
      <c r="AL64" s="8"/>
      <c r="AM64" s="8"/>
      <c r="AN64" s="8"/>
      <c r="AO64" s="10">
        <v>5</v>
      </c>
      <c r="AP64" s="10">
        <v>1</v>
      </c>
      <c r="AQ64" s="12" t="s">
        <v>43</v>
      </c>
      <c r="AR64" s="13" t="s">
        <v>127</v>
      </c>
      <c r="AS64" s="8"/>
      <c r="AT64" s="8"/>
      <c r="AU64" s="8"/>
      <c r="AV64" s="8"/>
    </row>
    <row r="65" spans="1:48" ht="15">
      <c r="A65" s="10">
        <v>6</v>
      </c>
      <c r="B65" s="35">
        <v>2</v>
      </c>
      <c r="C65" s="14" t="s">
        <v>118</v>
      </c>
      <c r="D65" s="11" t="s">
        <v>111</v>
      </c>
      <c r="E65" s="35"/>
      <c r="F65" s="8"/>
      <c r="G65" s="8"/>
      <c r="H65" s="8"/>
      <c r="I65" s="10">
        <v>6</v>
      </c>
      <c r="J65" s="35">
        <v>2</v>
      </c>
      <c r="K65" s="10" t="s">
        <v>8</v>
      </c>
      <c r="L65" s="11" t="s">
        <v>127</v>
      </c>
      <c r="M65" s="8"/>
      <c r="N65" s="8"/>
      <c r="O65" s="8"/>
      <c r="P65" s="8"/>
      <c r="Q65" s="10">
        <v>6</v>
      </c>
      <c r="R65" s="35">
        <v>2</v>
      </c>
      <c r="S65" s="10" t="s">
        <v>14</v>
      </c>
      <c r="T65" s="11" t="s">
        <v>127</v>
      </c>
      <c r="U65" s="8"/>
      <c r="V65" s="8"/>
      <c r="W65" s="8"/>
      <c r="X65" s="8"/>
      <c r="Y65" s="10">
        <v>6</v>
      </c>
      <c r="Z65" s="35">
        <v>2</v>
      </c>
      <c r="AA65" s="10" t="s">
        <v>55</v>
      </c>
      <c r="AB65" s="11" t="s">
        <v>59</v>
      </c>
      <c r="AC65" s="8"/>
      <c r="AD65" s="8"/>
      <c r="AE65" s="8"/>
      <c r="AF65" s="8"/>
      <c r="AG65" s="10">
        <v>6</v>
      </c>
      <c r="AH65" s="10">
        <v>2</v>
      </c>
      <c r="AI65" s="10" t="s">
        <v>170</v>
      </c>
      <c r="AJ65" s="11" t="s">
        <v>112</v>
      </c>
      <c r="AK65" s="8"/>
      <c r="AL65" s="8"/>
      <c r="AM65" s="8"/>
      <c r="AN65" s="8"/>
      <c r="AO65" s="10">
        <v>6</v>
      </c>
      <c r="AP65" s="10">
        <v>2</v>
      </c>
      <c r="AQ65" s="10" t="s">
        <v>172</v>
      </c>
      <c r="AR65" s="11" t="s">
        <v>112</v>
      </c>
      <c r="AS65" s="8"/>
      <c r="AT65" s="8"/>
      <c r="AU65" s="8"/>
      <c r="AV65" s="8"/>
    </row>
    <row r="66" spans="1:48" ht="15">
      <c r="A66" s="10">
        <v>7</v>
      </c>
      <c r="B66" s="35">
        <v>3</v>
      </c>
      <c r="C66" s="14" t="s">
        <v>162</v>
      </c>
      <c r="D66" s="11" t="s">
        <v>112</v>
      </c>
      <c r="E66" s="35"/>
      <c r="F66" s="8"/>
      <c r="G66" s="8"/>
      <c r="H66" s="8"/>
      <c r="I66" s="10">
        <v>7</v>
      </c>
      <c r="J66" s="35">
        <v>3</v>
      </c>
      <c r="K66" s="14" t="s">
        <v>134</v>
      </c>
      <c r="L66" s="11" t="s">
        <v>129</v>
      </c>
      <c r="M66" s="8"/>
      <c r="N66" s="8"/>
      <c r="O66" s="8"/>
      <c r="P66" s="8"/>
      <c r="Q66" s="10">
        <v>7</v>
      </c>
      <c r="R66" s="35">
        <v>3</v>
      </c>
      <c r="S66" s="14" t="s">
        <v>91</v>
      </c>
      <c r="T66" s="11" t="s">
        <v>128</v>
      </c>
      <c r="U66" s="8"/>
      <c r="V66" s="8"/>
      <c r="W66" s="8"/>
      <c r="X66" s="8"/>
      <c r="Y66" s="10">
        <v>7</v>
      </c>
      <c r="Z66" s="35">
        <v>3</v>
      </c>
      <c r="AA66" s="14" t="s">
        <v>156</v>
      </c>
      <c r="AB66" s="11" t="s">
        <v>111</v>
      </c>
      <c r="AC66" s="8"/>
      <c r="AD66" s="8"/>
      <c r="AE66" s="8"/>
      <c r="AF66" s="8"/>
      <c r="AG66" s="10">
        <v>7</v>
      </c>
      <c r="AH66" s="10">
        <v>3</v>
      </c>
      <c r="AI66" s="14" t="s">
        <v>30</v>
      </c>
      <c r="AJ66" s="11" t="s">
        <v>127</v>
      </c>
      <c r="AK66" s="8"/>
      <c r="AL66" s="8"/>
      <c r="AM66" s="8"/>
      <c r="AN66" s="8"/>
      <c r="AO66" s="10">
        <v>7</v>
      </c>
      <c r="AP66" s="10">
        <v>3</v>
      </c>
      <c r="AQ66" s="14" t="s">
        <v>110</v>
      </c>
      <c r="AR66" s="11" t="s">
        <v>111</v>
      </c>
      <c r="AS66" s="8"/>
      <c r="AT66" s="8"/>
      <c r="AU66" s="8"/>
      <c r="AV66" s="8"/>
    </row>
    <row r="67" spans="1:48" ht="15">
      <c r="A67" s="10">
        <v>8</v>
      </c>
      <c r="B67" s="35">
        <v>4</v>
      </c>
      <c r="C67" s="14" t="s">
        <v>54</v>
      </c>
      <c r="D67" s="11" t="s">
        <v>59</v>
      </c>
      <c r="E67" s="35"/>
      <c r="F67" s="8"/>
      <c r="G67" s="8"/>
      <c r="H67" s="8"/>
      <c r="I67" s="10">
        <v>8</v>
      </c>
      <c r="J67" s="35">
        <v>4</v>
      </c>
      <c r="K67" s="14" t="s">
        <v>67</v>
      </c>
      <c r="L67" s="11" t="s">
        <v>128</v>
      </c>
      <c r="M67" s="8"/>
      <c r="N67" s="8"/>
      <c r="O67" s="8"/>
      <c r="P67" s="8"/>
      <c r="Q67" s="10">
        <v>8</v>
      </c>
      <c r="R67" s="35">
        <v>4</v>
      </c>
      <c r="S67" s="10" t="s">
        <v>105</v>
      </c>
      <c r="T67" s="11" t="s">
        <v>111</v>
      </c>
      <c r="U67" s="8"/>
      <c r="V67" s="8"/>
      <c r="W67" s="8"/>
      <c r="X67" s="8"/>
      <c r="Y67" s="10">
        <v>8</v>
      </c>
      <c r="Z67" s="35">
        <v>4</v>
      </c>
      <c r="AA67" s="10" t="s">
        <v>145</v>
      </c>
      <c r="AB67" s="11" t="s">
        <v>129</v>
      </c>
      <c r="AC67" s="8"/>
      <c r="AD67" s="8"/>
      <c r="AE67" s="8"/>
      <c r="AF67" s="8"/>
      <c r="AG67" s="10">
        <v>8</v>
      </c>
      <c r="AH67" s="10">
        <v>4</v>
      </c>
      <c r="AI67" s="10" t="s">
        <v>44</v>
      </c>
      <c r="AJ67" s="11" t="s">
        <v>127</v>
      </c>
      <c r="AK67" s="8"/>
      <c r="AL67" s="8"/>
      <c r="AM67" s="8"/>
      <c r="AN67" s="8"/>
      <c r="AO67" s="10">
        <v>8</v>
      </c>
      <c r="AP67" s="10">
        <v>4</v>
      </c>
      <c r="AQ67" s="14" t="s">
        <v>35</v>
      </c>
      <c r="AR67" s="11" t="s">
        <v>127</v>
      </c>
      <c r="AS67" s="8"/>
      <c r="AT67" s="8"/>
      <c r="AU67" s="8"/>
      <c r="AV67" s="8"/>
    </row>
    <row r="68" spans="3:48" ht="15">
      <c r="C68" s="36" t="s">
        <v>219</v>
      </c>
      <c r="E68" s="35"/>
      <c r="F68" s="8"/>
      <c r="G68" s="8"/>
      <c r="H68" s="8"/>
      <c r="K68" s="1" t="s">
        <v>219</v>
      </c>
      <c r="M68" s="8"/>
      <c r="N68" s="8"/>
      <c r="O68" s="8"/>
      <c r="P68" s="8"/>
      <c r="S68" s="1" t="s">
        <v>219</v>
      </c>
      <c r="U68" s="8"/>
      <c r="V68" s="8"/>
      <c r="W68" s="8"/>
      <c r="X68" s="8"/>
      <c r="AA68" s="1" t="s">
        <v>219</v>
      </c>
      <c r="AC68" s="8"/>
      <c r="AD68" s="8"/>
      <c r="AE68" s="8"/>
      <c r="AF68" s="8"/>
      <c r="AI68" s="1" t="s">
        <v>219</v>
      </c>
      <c r="AK68" s="8"/>
      <c r="AL68" s="8"/>
      <c r="AM68" s="8"/>
      <c r="AN68" s="8"/>
      <c r="AQ68" s="1" t="s">
        <v>219</v>
      </c>
      <c r="AS68" s="8"/>
      <c r="AT68" s="8"/>
      <c r="AU68" s="8"/>
      <c r="AV68" s="8"/>
    </row>
    <row r="69" spans="1:48" ht="15">
      <c r="A69" s="10">
        <v>9</v>
      </c>
      <c r="B69" s="35">
        <v>1</v>
      </c>
      <c r="C69" s="12" t="s">
        <v>48</v>
      </c>
      <c r="D69" s="13" t="s">
        <v>59</v>
      </c>
      <c r="E69" s="35"/>
      <c r="F69" s="8"/>
      <c r="G69" s="8"/>
      <c r="H69" s="8"/>
      <c r="I69" s="10">
        <v>9</v>
      </c>
      <c r="J69" s="35">
        <v>1</v>
      </c>
      <c r="K69" s="14" t="s">
        <v>137</v>
      </c>
      <c r="L69" s="11" t="s">
        <v>129</v>
      </c>
      <c r="M69" s="8"/>
      <c r="N69" s="8"/>
      <c r="O69" s="8"/>
      <c r="P69" s="8"/>
      <c r="Q69" s="10">
        <v>9</v>
      </c>
      <c r="R69" s="35">
        <v>1</v>
      </c>
      <c r="S69" s="12" t="s">
        <v>166</v>
      </c>
      <c r="T69" s="13" t="s">
        <v>112</v>
      </c>
      <c r="U69" s="8"/>
      <c r="V69" s="8"/>
      <c r="W69" s="8"/>
      <c r="X69" s="8"/>
      <c r="Y69" s="10">
        <v>9</v>
      </c>
      <c r="Z69" s="35">
        <v>1</v>
      </c>
      <c r="AA69" s="10" t="s">
        <v>23</v>
      </c>
      <c r="AB69" s="11" t="s">
        <v>127</v>
      </c>
      <c r="AC69" s="8"/>
      <c r="AD69" s="8"/>
      <c r="AE69" s="8"/>
      <c r="AF69" s="8"/>
      <c r="AG69" s="10">
        <v>9</v>
      </c>
      <c r="AH69" s="10">
        <v>1</v>
      </c>
      <c r="AI69" s="12" t="s">
        <v>169</v>
      </c>
      <c r="AJ69" s="13" t="s">
        <v>112</v>
      </c>
      <c r="AK69" s="8"/>
      <c r="AL69" s="8"/>
      <c r="AM69" s="8"/>
      <c r="AN69" s="8"/>
      <c r="AO69" s="10">
        <v>9</v>
      </c>
      <c r="AP69" s="10">
        <v>1</v>
      </c>
      <c r="AQ69" s="12" t="s">
        <v>150</v>
      </c>
      <c r="AR69" s="13" t="s">
        <v>129</v>
      </c>
      <c r="AS69" s="8"/>
      <c r="AT69" s="8"/>
      <c r="AU69" s="8"/>
      <c r="AV69" s="8"/>
    </row>
    <row r="70" spans="1:48" ht="15">
      <c r="A70" s="10">
        <v>10</v>
      </c>
      <c r="B70" s="35">
        <v>2</v>
      </c>
      <c r="C70" s="12" t="s">
        <v>102</v>
      </c>
      <c r="D70" s="13" t="s">
        <v>111</v>
      </c>
      <c r="E70" s="35"/>
      <c r="F70" s="8"/>
      <c r="G70" s="8"/>
      <c r="H70" s="8"/>
      <c r="I70" s="10">
        <v>10</v>
      </c>
      <c r="J70" s="35">
        <v>2</v>
      </c>
      <c r="K70" s="10" t="s">
        <v>1</v>
      </c>
      <c r="L70" s="11" t="s">
        <v>127</v>
      </c>
      <c r="M70" s="8"/>
      <c r="N70" s="8"/>
      <c r="O70" s="8"/>
      <c r="P70" s="8"/>
      <c r="Q70" s="10">
        <v>10</v>
      </c>
      <c r="R70" s="35">
        <v>2</v>
      </c>
      <c r="S70" s="14" t="s">
        <v>141</v>
      </c>
      <c r="T70" s="11" t="s">
        <v>129</v>
      </c>
      <c r="U70" s="8"/>
      <c r="V70" s="8"/>
      <c r="W70" s="8"/>
      <c r="X70" s="8"/>
      <c r="Y70" s="10">
        <v>10</v>
      </c>
      <c r="Z70" s="35">
        <v>2</v>
      </c>
      <c r="AA70" s="10" t="s">
        <v>58</v>
      </c>
      <c r="AB70" s="11" t="s">
        <v>59</v>
      </c>
      <c r="AC70" s="8"/>
      <c r="AD70" s="8"/>
      <c r="AE70" s="8"/>
      <c r="AF70" s="8"/>
      <c r="AG70" s="10">
        <v>10</v>
      </c>
      <c r="AH70" s="10">
        <v>2</v>
      </c>
      <c r="AI70" s="14" t="s">
        <v>41</v>
      </c>
      <c r="AJ70" s="11" t="s">
        <v>127</v>
      </c>
      <c r="AK70" s="8"/>
      <c r="AL70" s="8"/>
      <c r="AM70" s="8"/>
      <c r="AN70" s="8"/>
      <c r="AO70" s="10">
        <v>10</v>
      </c>
      <c r="AP70" s="10">
        <v>2</v>
      </c>
      <c r="AQ70" s="10" t="s">
        <v>107</v>
      </c>
      <c r="AR70" s="11" t="s">
        <v>111</v>
      </c>
      <c r="AS70" s="8"/>
      <c r="AT70" s="8"/>
      <c r="AU70" s="8"/>
      <c r="AV70" s="8"/>
    </row>
    <row r="71" spans="1:48" ht="15">
      <c r="A71" s="10">
        <v>11</v>
      </c>
      <c r="B71" s="35">
        <v>3</v>
      </c>
      <c r="C71" s="12" t="s">
        <v>51</v>
      </c>
      <c r="D71" s="13" t="s">
        <v>59</v>
      </c>
      <c r="E71" s="35"/>
      <c r="F71" s="8"/>
      <c r="G71" s="8"/>
      <c r="H71" s="8"/>
      <c r="I71" s="10">
        <v>11</v>
      </c>
      <c r="J71" s="35">
        <v>3</v>
      </c>
      <c r="K71" s="12" t="s">
        <v>10</v>
      </c>
      <c r="L71" s="13" t="s">
        <v>127</v>
      </c>
      <c r="M71" s="8"/>
      <c r="N71" s="8"/>
      <c r="O71" s="8"/>
      <c r="P71" s="8"/>
      <c r="Q71" s="10">
        <v>11</v>
      </c>
      <c r="R71" s="35">
        <v>3</v>
      </c>
      <c r="S71" s="10" t="s">
        <v>93</v>
      </c>
      <c r="T71" s="11" t="s">
        <v>128</v>
      </c>
      <c r="U71" s="8"/>
      <c r="V71" s="8"/>
      <c r="W71" s="8"/>
      <c r="X71" s="8"/>
      <c r="Y71" s="10">
        <v>11</v>
      </c>
      <c r="Z71" s="35">
        <v>3</v>
      </c>
      <c r="AA71" s="10" t="s">
        <v>57</v>
      </c>
      <c r="AB71" s="11" t="s">
        <v>59</v>
      </c>
      <c r="AC71" s="8"/>
      <c r="AD71" s="8"/>
      <c r="AE71" s="8"/>
      <c r="AF71" s="8"/>
      <c r="AG71" s="10">
        <v>11</v>
      </c>
      <c r="AH71" s="10">
        <v>3</v>
      </c>
      <c r="AI71" s="12" t="s">
        <v>42</v>
      </c>
      <c r="AJ71" s="13" t="s">
        <v>127</v>
      </c>
      <c r="AK71" s="8"/>
      <c r="AL71" s="8"/>
      <c r="AM71" s="8"/>
      <c r="AN71" s="8"/>
      <c r="AO71" s="10">
        <v>11</v>
      </c>
      <c r="AP71" s="10">
        <v>3</v>
      </c>
      <c r="AQ71" s="10" t="s">
        <v>159</v>
      </c>
      <c r="AR71" s="11" t="s">
        <v>111</v>
      </c>
      <c r="AS71" s="8"/>
      <c r="AT71" s="8"/>
      <c r="AU71" s="8"/>
      <c r="AV71" s="8"/>
    </row>
    <row r="72" spans="1:48" ht="15">
      <c r="A72" s="10">
        <v>12</v>
      </c>
      <c r="B72" s="35">
        <v>4</v>
      </c>
      <c r="C72" s="10" t="s">
        <v>82</v>
      </c>
      <c r="D72" s="11" t="s">
        <v>128</v>
      </c>
      <c r="E72" s="35"/>
      <c r="F72" s="8"/>
      <c r="G72" s="8"/>
      <c r="H72" s="8"/>
      <c r="I72" s="10">
        <v>12</v>
      </c>
      <c r="J72" s="35">
        <v>4</v>
      </c>
      <c r="K72" s="14" t="s">
        <v>70</v>
      </c>
      <c r="L72" s="11" t="s">
        <v>128</v>
      </c>
      <c r="M72" s="8"/>
      <c r="N72" s="8"/>
      <c r="O72" s="8"/>
      <c r="P72" s="8"/>
      <c r="Q72" s="10">
        <v>12</v>
      </c>
      <c r="R72" s="35">
        <v>4</v>
      </c>
      <c r="S72" s="14" t="s">
        <v>28</v>
      </c>
      <c r="T72" s="11" t="s">
        <v>127</v>
      </c>
      <c r="U72" s="8"/>
      <c r="V72" s="8"/>
      <c r="W72" s="8"/>
      <c r="X72" s="8"/>
      <c r="Y72" s="10">
        <v>12</v>
      </c>
      <c r="Z72" s="35">
        <v>4</v>
      </c>
      <c r="AA72" s="12" t="s">
        <v>21</v>
      </c>
      <c r="AB72" s="13" t="s">
        <v>127</v>
      </c>
      <c r="AC72" s="8"/>
      <c r="AD72" s="8"/>
      <c r="AE72" s="8"/>
      <c r="AF72" s="8"/>
      <c r="AI72" s="1" t="s">
        <v>220</v>
      </c>
      <c r="AK72" s="8"/>
      <c r="AL72" s="8"/>
      <c r="AM72" s="8"/>
      <c r="AN72" s="8"/>
      <c r="AO72" s="10">
        <v>12</v>
      </c>
      <c r="AP72" s="10">
        <v>4</v>
      </c>
      <c r="AQ72" s="12" t="s">
        <v>123</v>
      </c>
      <c r="AR72" s="13" t="s">
        <v>111</v>
      </c>
      <c r="AS72" s="8"/>
      <c r="AT72" s="8"/>
      <c r="AU72" s="8"/>
      <c r="AV72" s="8"/>
    </row>
    <row r="73" spans="3:48" ht="15">
      <c r="C73" s="37" t="s">
        <v>220</v>
      </c>
      <c r="E73" s="35"/>
      <c r="F73" s="8"/>
      <c r="G73" s="8"/>
      <c r="H73" s="8"/>
      <c r="K73" s="1" t="s">
        <v>220</v>
      </c>
      <c r="M73" s="8"/>
      <c r="N73" s="8"/>
      <c r="O73" s="8"/>
      <c r="P73" s="8"/>
      <c r="S73" s="1" t="s">
        <v>220</v>
      </c>
      <c r="U73" s="8"/>
      <c r="V73" s="8"/>
      <c r="W73" s="8"/>
      <c r="X73" s="8"/>
      <c r="AA73" s="1" t="s">
        <v>220</v>
      </c>
      <c r="AC73" s="8"/>
      <c r="AD73" s="8"/>
      <c r="AE73" s="8"/>
      <c r="AF73" s="8"/>
      <c r="AG73" s="10">
        <v>12</v>
      </c>
      <c r="AH73" s="10">
        <v>1</v>
      </c>
      <c r="AI73" s="14" t="s">
        <v>148</v>
      </c>
      <c r="AJ73" s="11" t="s">
        <v>129</v>
      </c>
      <c r="AK73" s="8"/>
      <c r="AL73" s="8"/>
      <c r="AM73" s="8"/>
      <c r="AN73" s="8"/>
      <c r="AQ73" s="1" t="s">
        <v>220</v>
      </c>
      <c r="AS73" s="8"/>
      <c r="AT73" s="8"/>
      <c r="AU73" s="8"/>
      <c r="AV73" s="8"/>
    </row>
    <row r="74" spans="1:48" ht="15">
      <c r="A74" s="10">
        <v>13</v>
      </c>
      <c r="B74" s="35">
        <v>1</v>
      </c>
      <c r="C74" s="10" t="s">
        <v>6</v>
      </c>
      <c r="D74" s="11" t="s">
        <v>127</v>
      </c>
      <c r="E74" s="35"/>
      <c r="F74" s="8"/>
      <c r="G74" s="8"/>
      <c r="H74" s="8"/>
      <c r="I74" s="10">
        <v>13</v>
      </c>
      <c r="J74" s="35">
        <v>1</v>
      </c>
      <c r="K74" s="10" t="s">
        <v>100</v>
      </c>
      <c r="L74" s="11" t="s">
        <v>111</v>
      </c>
      <c r="M74" s="8"/>
      <c r="N74" s="8"/>
      <c r="O74" s="8"/>
      <c r="P74" s="8"/>
      <c r="Q74" s="10">
        <v>13</v>
      </c>
      <c r="R74" s="35">
        <v>1</v>
      </c>
      <c r="S74" s="10" t="s">
        <v>94</v>
      </c>
      <c r="T74" s="11" t="s">
        <v>128</v>
      </c>
      <c r="U74" s="8"/>
      <c r="V74" s="8"/>
      <c r="W74" s="8"/>
      <c r="X74" s="8"/>
      <c r="Y74" s="10">
        <v>13</v>
      </c>
      <c r="Z74" s="35">
        <v>1</v>
      </c>
      <c r="AA74" s="10" t="s">
        <v>146</v>
      </c>
      <c r="AB74" s="11" t="s">
        <v>129</v>
      </c>
      <c r="AC74" s="8"/>
      <c r="AD74" s="8"/>
      <c r="AE74" s="8"/>
      <c r="AF74" s="8"/>
      <c r="AG74" s="8">
        <v>13</v>
      </c>
      <c r="AH74" s="8">
        <v>2</v>
      </c>
      <c r="AI74" s="10" t="s">
        <v>174</v>
      </c>
      <c r="AJ74" s="8" t="s">
        <v>112</v>
      </c>
      <c r="AK74" s="8"/>
      <c r="AL74" s="8"/>
      <c r="AM74" s="8"/>
      <c r="AN74" s="8"/>
      <c r="AO74" s="10">
        <v>13</v>
      </c>
      <c r="AP74" s="10">
        <v>1</v>
      </c>
      <c r="AQ74" s="10" t="s">
        <v>152</v>
      </c>
      <c r="AR74" s="11" t="s">
        <v>129</v>
      </c>
      <c r="AS74" s="8"/>
      <c r="AT74" s="8"/>
      <c r="AU74" s="8"/>
      <c r="AV74" s="8"/>
    </row>
    <row r="75" spans="1:48" ht="15">
      <c r="A75" s="10">
        <v>14</v>
      </c>
      <c r="B75" s="35">
        <v>2</v>
      </c>
      <c r="C75" s="10" t="s">
        <v>53</v>
      </c>
      <c r="D75" s="11" t="s">
        <v>59</v>
      </c>
      <c r="E75" s="35"/>
      <c r="F75" s="8"/>
      <c r="G75" s="8"/>
      <c r="H75" s="8"/>
      <c r="I75" s="10">
        <v>14</v>
      </c>
      <c r="J75" s="35">
        <v>2</v>
      </c>
      <c r="K75" s="10" t="s">
        <v>49</v>
      </c>
      <c r="L75" s="11" t="s">
        <v>59</v>
      </c>
      <c r="M75" s="8"/>
      <c r="N75" s="8"/>
      <c r="O75" s="8"/>
      <c r="P75" s="8"/>
      <c r="Q75" s="10">
        <v>14</v>
      </c>
      <c r="R75" s="35">
        <v>2</v>
      </c>
      <c r="S75" s="10" t="s">
        <v>165</v>
      </c>
      <c r="T75" s="11" t="s">
        <v>112</v>
      </c>
      <c r="U75" s="8"/>
      <c r="V75" s="8"/>
      <c r="W75" s="8"/>
      <c r="X75" s="8"/>
      <c r="Y75" s="10">
        <v>14</v>
      </c>
      <c r="Z75" s="35">
        <v>2</v>
      </c>
      <c r="AA75" s="10" t="s">
        <v>144</v>
      </c>
      <c r="AB75" s="11" t="s">
        <v>129</v>
      </c>
      <c r="AC75" s="8"/>
      <c r="AD75" s="8"/>
      <c r="AE75" s="8"/>
      <c r="AF75" s="8"/>
      <c r="AG75" s="10">
        <v>14</v>
      </c>
      <c r="AH75" s="10">
        <v>3</v>
      </c>
      <c r="AI75" s="14" t="s">
        <v>149</v>
      </c>
      <c r="AJ75" s="11" t="s">
        <v>129</v>
      </c>
      <c r="AK75" s="8"/>
      <c r="AL75" s="8"/>
      <c r="AM75" s="8"/>
      <c r="AN75" s="8"/>
      <c r="AO75" s="10">
        <v>14</v>
      </c>
      <c r="AP75" s="10">
        <v>2</v>
      </c>
      <c r="AQ75" s="10" t="s">
        <v>151</v>
      </c>
      <c r="AR75" s="11" t="s">
        <v>129</v>
      </c>
      <c r="AS75" s="8"/>
      <c r="AT75" s="8"/>
      <c r="AU75" s="8"/>
      <c r="AV75" s="8"/>
    </row>
    <row r="76" spans="1:48" ht="15">
      <c r="A76" s="10">
        <v>15</v>
      </c>
      <c r="B76" s="35">
        <v>3</v>
      </c>
      <c r="C76" s="10" t="s">
        <v>5</v>
      </c>
      <c r="D76" s="11" t="s">
        <v>127</v>
      </c>
      <c r="E76" s="35"/>
      <c r="F76" s="8"/>
      <c r="G76" s="8"/>
      <c r="H76" s="8"/>
      <c r="I76" s="10">
        <v>15</v>
      </c>
      <c r="J76" s="35">
        <v>3</v>
      </c>
      <c r="K76" s="10" t="s">
        <v>74</v>
      </c>
      <c r="L76" s="11" t="s">
        <v>128</v>
      </c>
      <c r="M76" s="8"/>
      <c r="N76" s="8"/>
      <c r="O76" s="8"/>
      <c r="P76" s="8"/>
      <c r="Q76" s="10">
        <v>15</v>
      </c>
      <c r="R76" s="35">
        <v>3</v>
      </c>
      <c r="S76" s="14" t="s">
        <v>24</v>
      </c>
      <c r="T76" s="11" t="s">
        <v>127</v>
      </c>
      <c r="U76" s="8"/>
      <c r="V76" s="8"/>
      <c r="W76" s="8"/>
      <c r="X76" s="8"/>
      <c r="Y76" s="10">
        <v>15</v>
      </c>
      <c r="Z76" s="35">
        <v>3</v>
      </c>
      <c r="AA76" s="10" t="s">
        <v>16</v>
      </c>
      <c r="AB76" s="11" t="s">
        <v>127</v>
      </c>
      <c r="AC76" s="8"/>
      <c r="AD76" s="8"/>
      <c r="AE76" s="8"/>
      <c r="AF76" s="8"/>
      <c r="AI76" s="1" t="s">
        <v>221</v>
      </c>
      <c r="AK76" s="8"/>
      <c r="AL76" s="8"/>
      <c r="AM76" s="8"/>
      <c r="AN76" s="8"/>
      <c r="AO76" s="10">
        <v>15</v>
      </c>
      <c r="AP76" s="10">
        <v>3</v>
      </c>
      <c r="AQ76" s="14" t="s">
        <v>158</v>
      </c>
      <c r="AR76" s="11" t="s">
        <v>111</v>
      </c>
      <c r="AS76" s="8"/>
      <c r="AT76" s="8"/>
      <c r="AU76" s="8"/>
      <c r="AV76" s="8"/>
    </row>
    <row r="77" spans="1:48" ht="15">
      <c r="A77" s="10">
        <v>16</v>
      </c>
      <c r="B77" s="35">
        <v>4</v>
      </c>
      <c r="C77" s="10" t="s">
        <v>164</v>
      </c>
      <c r="D77" s="11" t="s">
        <v>112</v>
      </c>
      <c r="E77" s="35"/>
      <c r="F77" s="8"/>
      <c r="G77" s="8"/>
      <c r="H77" s="8"/>
      <c r="I77" s="10">
        <v>16</v>
      </c>
      <c r="J77" s="35">
        <v>4</v>
      </c>
      <c r="K77" s="14" t="s">
        <v>116</v>
      </c>
      <c r="L77" s="11" t="s">
        <v>111</v>
      </c>
      <c r="M77" s="8"/>
      <c r="N77" s="8"/>
      <c r="O77" s="8"/>
      <c r="P77" s="8"/>
      <c r="Q77" s="10">
        <v>16</v>
      </c>
      <c r="R77" s="35">
        <v>4</v>
      </c>
      <c r="S77" s="12" t="s">
        <v>17</v>
      </c>
      <c r="T77" s="13" t="s">
        <v>127</v>
      </c>
      <c r="U77" s="8"/>
      <c r="V77" s="8"/>
      <c r="W77" s="8"/>
      <c r="X77" s="8"/>
      <c r="Y77" s="10">
        <v>16</v>
      </c>
      <c r="Z77" s="35">
        <v>4</v>
      </c>
      <c r="AA77" s="10" t="s">
        <v>103</v>
      </c>
      <c r="AB77" s="11" t="s">
        <v>111</v>
      </c>
      <c r="AC77" s="8"/>
      <c r="AD77" s="8"/>
      <c r="AE77" s="8"/>
      <c r="AF77" s="8"/>
      <c r="AG77" s="10">
        <v>15</v>
      </c>
      <c r="AH77" s="10">
        <v>1</v>
      </c>
      <c r="AI77" s="10" t="s">
        <v>173</v>
      </c>
      <c r="AJ77" s="11" t="s">
        <v>112</v>
      </c>
      <c r="AK77" s="8"/>
      <c r="AL77" s="8"/>
      <c r="AM77" s="8"/>
      <c r="AN77" s="8"/>
      <c r="AO77" s="10">
        <v>16</v>
      </c>
      <c r="AP77" s="10">
        <v>4</v>
      </c>
      <c r="AQ77" s="14" t="s">
        <v>46</v>
      </c>
      <c r="AR77" s="11" t="s">
        <v>127</v>
      </c>
      <c r="AS77" s="8"/>
      <c r="AT77" s="8"/>
      <c r="AU77" s="8"/>
      <c r="AV77" s="8"/>
    </row>
    <row r="78" spans="3:48" ht="15">
      <c r="C78" s="37" t="s">
        <v>221</v>
      </c>
      <c r="E78" s="35"/>
      <c r="F78" s="8"/>
      <c r="G78" s="8"/>
      <c r="H78" s="8"/>
      <c r="K78" s="1" t="s">
        <v>221</v>
      </c>
      <c r="M78" s="8"/>
      <c r="N78" s="8"/>
      <c r="O78" s="8"/>
      <c r="P78" s="8"/>
      <c r="S78" s="1" t="s">
        <v>221</v>
      </c>
      <c r="U78" s="8"/>
      <c r="V78" s="8"/>
      <c r="W78" s="8"/>
      <c r="X78" s="8"/>
      <c r="AA78" s="1" t="s">
        <v>221</v>
      </c>
      <c r="AC78" s="8"/>
      <c r="AD78" s="8"/>
      <c r="AE78" s="8"/>
      <c r="AF78" s="8"/>
      <c r="AG78" s="10">
        <v>16</v>
      </c>
      <c r="AH78" s="10">
        <v>2</v>
      </c>
      <c r="AI78" s="10" t="s">
        <v>45</v>
      </c>
      <c r="AJ78" s="11" t="s">
        <v>127</v>
      </c>
      <c r="AK78" s="8"/>
      <c r="AL78" s="8"/>
      <c r="AM78" s="8"/>
      <c r="AN78" s="8"/>
      <c r="AQ78" s="1" t="s">
        <v>221</v>
      </c>
      <c r="AS78" s="8"/>
      <c r="AT78" s="8"/>
      <c r="AU78" s="8"/>
      <c r="AV78" s="8"/>
    </row>
    <row r="79" spans="1:48" ht="15">
      <c r="A79" s="10">
        <v>17</v>
      </c>
      <c r="B79" s="35">
        <v>1</v>
      </c>
      <c r="C79" s="10" t="s">
        <v>98</v>
      </c>
      <c r="D79" s="11" t="s">
        <v>111</v>
      </c>
      <c r="E79" s="35"/>
      <c r="F79" s="8"/>
      <c r="G79" s="8"/>
      <c r="H79" s="8"/>
      <c r="I79" s="10">
        <v>17</v>
      </c>
      <c r="J79" s="35">
        <v>1</v>
      </c>
      <c r="K79" s="10" t="s">
        <v>120</v>
      </c>
      <c r="L79" s="11" t="s">
        <v>111</v>
      </c>
      <c r="M79" s="8"/>
      <c r="N79" s="8"/>
      <c r="O79" s="8"/>
      <c r="P79" s="8"/>
      <c r="Q79" s="10">
        <v>17</v>
      </c>
      <c r="R79" s="35">
        <v>1</v>
      </c>
      <c r="S79" s="10" t="s">
        <v>121</v>
      </c>
      <c r="T79" s="11" t="s">
        <v>111</v>
      </c>
      <c r="U79" s="8"/>
      <c r="V79" s="8"/>
      <c r="W79" s="8"/>
      <c r="X79" s="8"/>
      <c r="Y79" s="10">
        <v>17</v>
      </c>
      <c r="Z79" s="35">
        <v>1</v>
      </c>
      <c r="AA79" s="12" t="s">
        <v>12</v>
      </c>
      <c r="AB79" s="13" t="s">
        <v>127</v>
      </c>
      <c r="AC79" s="8"/>
      <c r="AD79" s="8"/>
      <c r="AE79" s="8"/>
      <c r="AF79" s="8"/>
      <c r="AG79" s="10">
        <v>17</v>
      </c>
      <c r="AH79" s="10">
        <v>3</v>
      </c>
      <c r="AI79" s="10" t="s">
        <v>38</v>
      </c>
      <c r="AJ79" s="11" t="s">
        <v>127</v>
      </c>
      <c r="AK79" s="8"/>
      <c r="AL79" s="8"/>
      <c r="AM79" s="8"/>
      <c r="AN79" s="8"/>
      <c r="AO79" s="10">
        <v>17</v>
      </c>
      <c r="AP79" s="10">
        <v>1</v>
      </c>
      <c r="AQ79" s="14" t="s">
        <v>39</v>
      </c>
      <c r="AR79" s="11" t="s">
        <v>127</v>
      </c>
      <c r="AS79" s="8"/>
      <c r="AT79" s="8"/>
      <c r="AU79" s="8"/>
      <c r="AV79" s="8"/>
    </row>
    <row r="80" spans="1:48" ht="15">
      <c r="A80" s="10">
        <v>18</v>
      </c>
      <c r="B80" s="35">
        <v>2</v>
      </c>
      <c r="C80" s="12" t="s">
        <v>86</v>
      </c>
      <c r="D80" s="13" t="s">
        <v>128</v>
      </c>
      <c r="E80" s="35"/>
      <c r="F80" s="8"/>
      <c r="G80" s="8"/>
      <c r="H80" s="8"/>
      <c r="I80" s="10">
        <v>18</v>
      </c>
      <c r="J80" s="35">
        <v>2</v>
      </c>
      <c r="K80" s="14" t="s">
        <v>117</v>
      </c>
      <c r="L80" s="11" t="s">
        <v>111</v>
      </c>
      <c r="M80" s="8"/>
      <c r="N80" s="8"/>
      <c r="O80" s="8"/>
      <c r="P80" s="8"/>
      <c r="Q80" s="10">
        <v>18</v>
      </c>
      <c r="R80" s="35">
        <v>2</v>
      </c>
      <c r="S80" s="12" t="s">
        <v>113</v>
      </c>
      <c r="T80" s="13" t="s">
        <v>127</v>
      </c>
      <c r="U80" s="8"/>
      <c r="V80" s="8"/>
      <c r="W80" s="8"/>
      <c r="X80" s="8"/>
      <c r="Y80" s="10">
        <v>18</v>
      </c>
      <c r="Z80" s="35">
        <v>2</v>
      </c>
      <c r="AA80" s="10" t="s">
        <v>19</v>
      </c>
      <c r="AB80" s="11" t="s">
        <v>127</v>
      </c>
      <c r="AC80" s="8"/>
      <c r="AD80" s="8"/>
      <c r="AE80" s="8"/>
      <c r="AF80" s="8"/>
      <c r="AG80" s="2"/>
      <c r="AH80" s="10"/>
      <c r="AI80" s="12"/>
      <c r="AJ80" s="13"/>
      <c r="AK80" s="8"/>
      <c r="AL80" s="8"/>
      <c r="AM80" s="8"/>
      <c r="AN80" s="8"/>
      <c r="AO80" s="10">
        <v>18</v>
      </c>
      <c r="AP80" s="10">
        <v>2</v>
      </c>
      <c r="AQ80" s="12" t="s">
        <v>108</v>
      </c>
      <c r="AR80" s="13" t="s">
        <v>111</v>
      </c>
      <c r="AS80" s="8"/>
      <c r="AT80" s="8"/>
      <c r="AU80" s="8"/>
      <c r="AV80" s="8"/>
    </row>
    <row r="81" spans="1:48" ht="15">
      <c r="A81" s="10">
        <v>19</v>
      </c>
      <c r="B81" s="35">
        <v>3</v>
      </c>
      <c r="C81" s="14" t="s">
        <v>62</v>
      </c>
      <c r="D81" s="11" t="s">
        <v>128</v>
      </c>
      <c r="E81" s="35"/>
      <c r="F81" s="8"/>
      <c r="G81" s="8"/>
      <c r="H81" s="8"/>
      <c r="I81" s="10">
        <v>19</v>
      </c>
      <c r="J81" s="35">
        <v>3</v>
      </c>
      <c r="K81" s="10" t="s">
        <v>99</v>
      </c>
      <c r="L81" s="11" t="s">
        <v>111</v>
      </c>
      <c r="M81" s="8"/>
      <c r="N81" s="8"/>
      <c r="O81" s="8"/>
      <c r="P81" s="8"/>
      <c r="Q81" s="10">
        <v>19</v>
      </c>
      <c r="R81" s="35">
        <v>3</v>
      </c>
      <c r="S81" s="10" t="s">
        <v>125</v>
      </c>
      <c r="T81" s="11" t="s">
        <v>128</v>
      </c>
      <c r="U81" s="8"/>
      <c r="V81" s="8"/>
      <c r="W81" s="8"/>
      <c r="X81" s="8"/>
      <c r="Y81" s="10">
        <v>19</v>
      </c>
      <c r="Z81" s="35">
        <v>3</v>
      </c>
      <c r="AA81" s="10" t="s">
        <v>143</v>
      </c>
      <c r="AB81" s="11" t="s">
        <v>129</v>
      </c>
      <c r="AC81" s="8"/>
      <c r="AD81" s="8"/>
      <c r="AE81" s="8"/>
      <c r="AF81" s="8"/>
      <c r="AG81" s="2"/>
      <c r="AH81" s="10"/>
      <c r="AI81" s="10"/>
      <c r="AJ81" s="11"/>
      <c r="AK81" s="8"/>
      <c r="AL81" s="8"/>
      <c r="AM81" s="8"/>
      <c r="AN81" s="8"/>
      <c r="AO81" s="10">
        <v>19</v>
      </c>
      <c r="AP81" s="10">
        <v>3</v>
      </c>
      <c r="AQ81" s="10" t="s">
        <v>36</v>
      </c>
      <c r="AR81" s="11" t="s">
        <v>127</v>
      </c>
      <c r="AS81" s="8"/>
      <c r="AT81" s="8"/>
      <c r="AU81" s="8"/>
      <c r="AV81" s="8"/>
    </row>
    <row r="82" spans="1:48" ht="15">
      <c r="A82" s="10">
        <v>20</v>
      </c>
      <c r="B82" s="35">
        <v>4</v>
      </c>
      <c r="C82" s="14" t="s">
        <v>60</v>
      </c>
      <c r="D82" s="11" t="s">
        <v>128</v>
      </c>
      <c r="E82" s="35"/>
      <c r="F82" s="8"/>
      <c r="G82" s="8"/>
      <c r="H82" s="8"/>
      <c r="I82" s="10">
        <v>20</v>
      </c>
      <c r="J82" s="35">
        <v>4</v>
      </c>
      <c r="K82" s="10" t="s">
        <v>4</v>
      </c>
      <c r="L82" s="11" t="s">
        <v>127</v>
      </c>
      <c r="M82" s="8"/>
      <c r="N82" s="8"/>
      <c r="O82" s="8"/>
      <c r="P82" s="8"/>
      <c r="Q82" s="10">
        <v>20</v>
      </c>
      <c r="R82" s="35">
        <v>4</v>
      </c>
      <c r="S82" s="10" t="s">
        <v>139</v>
      </c>
      <c r="T82" s="11" t="s">
        <v>129</v>
      </c>
      <c r="U82" s="8"/>
      <c r="V82" s="8"/>
      <c r="W82" s="8"/>
      <c r="X82" s="8"/>
      <c r="Y82" s="10">
        <v>20</v>
      </c>
      <c r="Z82" s="35">
        <v>4</v>
      </c>
      <c r="AA82" s="10" t="s">
        <v>167</v>
      </c>
      <c r="AB82" s="11" t="s">
        <v>112</v>
      </c>
      <c r="AC82" s="8"/>
      <c r="AD82" s="8"/>
      <c r="AE82" s="8"/>
      <c r="AF82" s="8"/>
      <c r="AG82" s="2"/>
      <c r="AH82" s="10"/>
      <c r="AI82" s="10"/>
      <c r="AJ82" s="11"/>
      <c r="AK82" s="8"/>
      <c r="AL82" s="8"/>
      <c r="AM82" s="8"/>
      <c r="AN82" s="8"/>
      <c r="AQ82" s="1" t="s">
        <v>222</v>
      </c>
      <c r="AS82" s="8"/>
      <c r="AT82" s="8"/>
      <c r="AU82" s="8"/>
      <c r="AV82" s="8"/>
    </row>
    <row r="83" spans="3:48" ht="15">
      <c r="C83" s="1" t="s">
        <v>222</v>
      </c>
      <c r="E83" s="35"/>
      <c r="F83" s="8"/>
      <c r="G83" s="8"/>
      <c r="H83" s="8"/>
      <c r="K83" s="1" t="s">
        <v>222</v>
      </c>
      <c r="M83" s="8"/>
      <c r="N83" s="8"/>
      <c r="O83" s="8"/>
      <c r="P83" s="8"/>
      <c r="S83" s="1" t="s">
        <v>222</v>
      </c>
      <c r="U83" s="8"/>
      <c r="V83" s="8"/>
      <c r="W83" s="8"/>
      <c r="X83" s="8"/>
      <c r="AA83" s="1" t="s">
        <v>222</v>
      </c>
      <c r="AC83" s="8"/>
      <c r="AD83" s="8"/>
      <c r="AE83" s="8"/>
      <c r="AF83" s="8"/>
      <c r="AN83" s="8"/>
      <c r="AO83" s="10">
        <v>20</v>
      </c>
      <c r="AP83" s="10">
        <v>1</v>
      </c>
      <c r="AQ83" s="12" t="s">
        <v>34</v>
      </c>
      <c r="AR83" s="13" t="s">
        <v>127</v>
      </c>
      <c r="AS83" s="8"/>
      <c r="AT83" s="8"/>
      <c r="AU83" s="8"/>
      <c r="AV83" s="8"/>
    </row>
    <row r="84" spans="1:48" ht="15">
      <c r="A84" s="10">
        <v>21</v>
      </c>
      <c r="B84" s="35">
        <v>1</v>
      </c>
      <c r="C84" s="14" t="s">
        <v>78</v>
      </c>
      <c r="D84" s="11" t="s">
        <v>128</v>
      </c>
      <c r="E84" s="35"/>
      <c r="F84" s="8"/>
      <c r="G84" s="8"/>
      <c r="H84" s="8"/>
      <c r="I84" s="10">
        <v>21</v>
      </c>
      <c r="J84" s="35">
        <v>1</v>
      </c>
      <c r="K84" s="14" t="s">
        <v>0</v>
      </c>
      <c r="L84" s="11" t="s">
        <v>127</v>
      </c>
      <c r="M84" s="8"/>
      <c r="N84" s="8"/>
      <c r="O84" s="8"/>
      <c r="P84" s="8"/>
      <c r="Q84" s="10">
        <v>21</v>
      </c>
      <c r="R84" s="35">
        <v>1</v>
      </c>
      <c r="S84" s="14" t="s">
        <v>106</v>
      </c>
      <c r="T84" s="11" t="s">
        <v>111</v>
      </c>
      <c r="U84" s="8"/>
      <c r="V84" s="8"/>
      <c r="W84" s="8"/>
      <c r="X84" s="8"/>
      <c r="Y84" s="10">
        <v>21</v>
      </c>
      <c r="Z84" s="35">
        <v>1</v>
      </c>
      <c r="AA84" s="14" t="s">
        <v>89</v>
      </c>
      <c r="AB84" s="11" t="s">
        <v>128</v>
      </c>
      <c r="AC84" s="8"/>
      <c r="AD84" s="8"/>
      <c r="AE84" s="8"/>
      <c r="AF84" s="8"/>
      <c r="AN84" s="8"/>
      <c r="AO84" s="10">
        <v>21</v>
      </c>
      <c r="AP84" s="10">
        <v>2</v>
      </c>
      <c r="AQ84" s="14" t="s">
        <v>171</v>
      </c>
      <c r="AR84" s="13" t="s">
        <v>112</v>
      </c>
      <c r="AS84" s="8"/>
      <c r="AT84" s="8"/>
      <c r="AU84" s="8"/>
      <c r="AV84" s="8"/>
    </row>
    <row r="85" spans="1:46" ht="15">
      <c r="A85" s="10">
        <v>22</v>
      </c>
      <c r="B85" s="35">
        <v>2</v>
      </c>
      <c r="C85" s="14" t="s">
        <v>9</v>
      </c>
      <c r="D85" s="11" t="s">
        <v>127</v>
      </c>
      <c r="E85" s="35"/>
      <c r="F85" s="8"/>
      <c r="G85" s="8"/>
      <c r="H85" s="8"/>
      <c r="I85" s="10">
        <v>22</v>
      </c>
      <c r="J85" s="35">
        <v>2</v>
      </c>
      <c r="K85" s="10" t="s">
        <v>136</v>
      </c>
      <c r="L85" s="11" t="s">
        <v>129</v>
      </c>
      <c r="M85" s="8"/>
      <c r="N85" s="8"/>
      <c r="O85" s="8"/>
      <c r="P85" s="8"/>
      <c r="Q85" s="10">
        <v>22</v>
      </c>
      <c r="R85" s="35">
        <v>2</v>
      </c>
      <c r="S85" s="14" t="s">
        <v>15</v>
      </c>
      <c r="T85" s="11" t="s">
        <v>127</v>
      </c>
      <c r="U85" s="8"/>
      <c r="V85" s="8"/>
      <c r="W85" s="8"/>
      <c r="X85" s="8"/>
      <c r="Y85" s="10">
        <v>22</v>
      </c>
      <c r="Z85" s="35">
        <v>2</v>
      </c>
      <c r="AA85" s="10" t="s">
        <v>90</v>
      </c>
      <c r="AB85" s="11" t="s">
        <v>128</v>
      </c>
      <c r="AC85" s="8"/>
      <c r="AD85" s="8"/>
      <c r="AE85" s="8"/>
      <c r="AF85" s="8"/>
      <c r="AN85" s="8"/>
      <c r="AO85" s="10">
        <v>22</v>
      </c>
      <c r="AP85" s="10">
        <v>3</v>
      </c>
      <c r="AQ85" s="10" t="s">
        <v>154</v>
      </c>
      <c r="AR85" s="11" t="s">
        <v>129</v>
      </c>
      <c r="AS85" s="8"/>
      <c r="AT85" s="8"/>
    </row>
    <row r="86" spans="1:42" ht="15">
      <c r="A86" s="10">
        <v>23</v>
      </c>
      <c r="B86" s="35">
        <v>3</v>
      </c>
      <c r="C86" s="14" t="s">
        <v>119</v>
      </c>
      <c r="D86" s="11" t="s">
        <v>111</v>
      </c>
      <c r="E86" s="35"/>
      <c r="F86" s="8"/>
      <c r="G86" s="8"/>
      <c r="H86" s="8"/>
      <c r="I86" s="10">
        <v>23</v>
      </c>
      <c r="J86" s="35">
        <v>3</v>
      </c>
      <c r="K86" s="12" t="s">
        <v>115</v>
      </c>
      <c r="L86" s="13" t="s">
        <v>111</v>
      </c>
      <c r="M86" s="8"/>
      <c r="N86" s="8"/>
      <c r="O86" s="8"/>
      <c r="P86" s="8"/>
      <c r="Q86" s="10">
        <v>23</v>
      </c>
      <c r="R86" s="35">
        <v>3</v>
      </c>
      <c r="S86" s="10" t="s">
        <v>87</v>
      </c>
      <c r="T86" s="11" t="s">
        <v>128</v>
      </c>
      <c r="U86" s="8"/>
      <c r="V86" s="8"/>
      <c r="W86" s="8"/>
      <c r="X86" s="8"/>
      <c r="Y86" s="10">
        <v>23</v>
      </c>
      <c r="Z86" s="35">
        <v>3</v>
      </c>
      <c r="AA86" s="12" t="s">
        <v>155</v>
      </c>
      <c r="AB86" s="13" t="s">
        <v>111</v>
      </c>
      <c r="AC86" s="8"/>
      <c r="AD86" s="8"/>
      <c r="AE86" s="8"/>
      <c r="AF86" s="8"/>
      <c r="AP86" s="2"/>
    </row>
    <row r="87" spans="1:32" ht="15">
      <c r="A87" s="10">
        <v>24</v>
      </c>
      <c r="B87" s="35">
        <v>4</v>
      </c>
      <c r="C87" s="10" t="s">
        <v>84</v>
      </c>
      <c r="D87" s="11" t="s">
        <v>128</v>
      </c>
      <c r="E87" s="35"/>
      <c r="F87" s="8"/>
      <c r="G87" s="8"/>
      <c r="H87" s="8"/>
      <c r="I87" s="10">
        <v>24</v>
      </c>
      <c r="J87" s="35">
        <v>4</v>
      </c>
      <c r="K87" s="10" t="s">
        <v>95</v>
      </c>
      <c r="L87" s="11" t="s">
        <v>111</v>
      </c>
      <c r="M87" s="8"/>
      <c r="N87" s="8"/>
      <c r="O87" s="8"/>
      <c r="P87" s="8"/>
      <c r="S87" s="1" t="s">
        <v>223</v>
      </c>
      <c r="U87" s="8"/>
      <c r="V87" s="8"/>
      <c r="W87" s="8"/>
      <c r="X87" s="8"/>
      <c r="Y87" s="10">
        <v>24</v>
      </c>
      <c r="Z87" s="10">
        <v>4</v>
      </c>
      <c r="AA87" s="10" t="s">
        <v>20</v>
      </c>
      <c r="AB87" s="11" t="s">
        <v>127</v>
      </c>
      <c r="AC87" s="8"/>
      <c r="AD87" s="8"/>
      <c r="AE87" s="8"/>
      <c r="AF87" s="8"/>
    </row>
    <row r="88" spans="3:32" ht="15">
      <c r="C88" s="36" t="s">
        <v>223</v>
      </c>
      <c r="F88" s="8"/>
      <c r="G88" s="8"/>
      <c r="H88" s="8"/>
      <c r="K88" s="1" t="s">
        <v>223</v>
      </c>
      <c r="M88" s="8"/>
      <c r="N88" s="8"/>
      <c r="O88" s="8"/>
      <c r="P88" s="8"/>
      <c r="Q88" s="10">
        <v>24</v>
      </c>
      <c r="R88" s="10">
        <v>1</v>
      </c>
      <c r="S88" s="14" t="s">
        <v>25</v>
      </c>
      <c r="T88" s="11" t="s">
        <v>127</v>
      </c>
      <c r="U88" s="8"/>
      <c r="V88" s="8"/>
      <c r="W88" s="8"/>
      <c r="X88" s="8"/>
      <c r="AA88" s="1" t="s">
        <v>223</v>
      </c>
      <c r="AC88" s="8"/>
      <c r="AD88" s="8"/>
      <c r="AE88" s="8"/>
      <c r="AF88" s="8"/>
    </row>
    <row r="89" spans="1:32" ht="15">
      <c r="A89" s="10">
        <v>25</v>
      </c>
      <c r="B89" s="35">
        <v>1</v>
      </c>
      <c r="C89" s="10" t="s">
        <v>64</v>
      </c>
      <c r="D89" s="11" t="s">
        <v>128</v>
      </c>
      <c r="E89" s="35"/>
      <c r="F89" s="8"/>
      <c r="G89" s="8"/>
      <c r="H89" s="8"/>
      <c r="I89" s="10">
        <v>25</v>
      </c>
      <c r="J89" s="35">
        <v>1</v>
      </c>
      <c r="K89" s="10" t="s">
        <v>163</v>
      </c>
      <c r="L89" s="11" t="s">
        <v>112</v>
      </c>
      <c r="M89" s="8"/>
      <c r="N89" s="8"/>
      <c r="O89" s="8"/>
      <c r="P89" s="8"/>
      <c r="Q89" s="10">
        <v>25</v>
      </c>
      <c r="R89" s="10">
        <v>2</v>
      </c>
      <c r="S89" s="14" t="s">
        <v>13</v>
      </c>
      <c r="T89" s="11" t="s">
        <v>127</v>
      </c>
      <c r="U89" s="8"/>
      <c r="V89" s="8"/>
      <c r="W89" s="8"/>
      <c r="X89" s="8"/>
      <c r="Y89" s="10">
        <v>25</v>
      </c>
      <c r="Z89" s="10">
        <v>1</v>
      </c>
      <c r="AA89" s="10" t="s">
        <v>27</v>
      </c>
      <c r="AB89" s="11" t="s">
        <v>127</v>
      </c>
      <c r="AC89" s="8"/>
      <c r="AD89" s="8"/>
      <c r="AE89" s="8"/>
      <c r="AF89" s="8"/>
    </row>
    <row r="90" spans="1:32" ht="15">
      <c r="A90" s="10">
        <v>26</v>
      </c>
      <c r="B90" s="35">
        <v>2</v>
      </c>
      <c r="C90" s="12" t="s">
        <v>131</v>
      </c>
      <c r="D90" s="13" t="s">
        <v>129</v>
      </c>
      <c r="E90" s="35"/>
      <c r="F90" s="8"/>
      <c r="G90" s="8"/>
      <c r="H90" s="8"/>
      <c r="I90" s="10">
        <v>26</v>
      </c>
      <c r="J90" s="35">
        <v>2</v>
      </c>
      <c r="K90" s="10" t="s">
        <v>138</v>
      </c>
      <c r="L90" s="11" t="s">
        <v>129</v>
      </c>
      <c r="M90" s="8"/>
      <c r="N90" s="8"/>
      <c r="O90" s="8"/>
      <c r="P90" s="8"/>
      <c r="Q90" s="10">
        <v>26</v>
      </c>
      <c r="R90" s="10">
        <v>3</v>
      </c>
      <c r="S90" s="14" t="s">
        <v>26</v>
      </c>
      <c r="T90" s="11" t="s">
        <v>127</v>
      </c>
      <c r="U90" s="8"/>
      <c r="V90" s="8"/>
      <c r="W90" s="8"/>
      <c r="X90" s="8"/>
      <c r="Y90" s="10">
        <v>26</v>
      </c>
      <c r="Z90" s="10">
        <v>2</v>
      </c>
      <c r="AA90" s="12" t="s">
        <v>157</v>
      </c>
      <c r="AB90" s="13" t="s">
        <v>111</v>
      </c>
      <c r="AC90" s="8"/>
      <c r="AD90" s="8"/>
      <c r="AE90" s="8"/>
      <c r="AF90" s="8"/>
    </row>
    <row r="91" spans="1:32" ht="15">
      <c r="A91" s="10">
        <v>27</v>
      </c>
      <c r="B91" s="35">
        <v>3</v>
      </c>
      <c r="C91" s="10" t="s">
        <v>124</v>
      </c>
      <c r="D91" s="11" t="s">
        <v>128</v>
      </c>
      <c r="E91" s="35"/>
      <c r="F91" s="8"/>
      <c r="G91" s="8"/>
      <c r="H91" s="8"/>
      <c r="I91" s="10">
        <v>27</v>
      </c>
      <c r="J91" s="35">
        <v>3</v>
      </c>
      <c r="K91" s="14" t="s">
        <v>114</v>
      </c>
      <c r="L91" s="11" t="s">
        <v>111</v>
      </c>
      <c r="M91" s="8"/>
      <c r="N91" s="8"/>
      <c r="O91" s="8"/>
      <c r="P91" s="8"/>
      <c r="Q91" s="2"/>
      <c r="R91" s="10"/>
      <c r="S91" s="10"/>
      <c r="T91" s="11"/>
      <c r="U91" s="8"/>
      <c r="V91" s="8"/>
      <c r="W91" s="8"/>
      <c r="X91" s="8"/>
      <c r="Y91" s="10">
        <v>27</v>
      </c>
      <c r="Z91" s="10">
        <v>3</v>
      </c>
      <c r="AA91" s="10" t="s">
        <v>56</v>
      </c>
      <c r="AB91" s="11" t="s">
        <v>59</v>
      </c>
      <c r="AC91" s="8"/>
      <c r="AD91" s="8"/>
      <c r="AE91" s="8"/>
      <c r="AF91" s="8"/>
    </row>
    <row r="92" spans="1:32" ht="15">
      <c r="A92" s="10">
        <v>28</v>
      </c>
      <c r="B92" s="35">
        <v>4</v>
      </c>
      <c r="C92" s="10" t="s">
        <v>71</v>
      </c>
      <c r="D92" s="11" t="s">
        <v>128</v>
      </c>
      <c r="E92" s="35"/>
      <c r="F92" s="8"/>
      <c r="G92" s="8"/>
      <c r="H92" s="8"/>
      <c r="I92" s="10">
        <v>28</v>
      </c>
      <c r="J92" s="35">
        <v>4</v>
      </c>
      <c r="K92" s="10" t="s">
        <v>76</v>
      </c>
      <c r="L92" s="11" t="s">
        <v>128</v>
      </c>
      <c r="M92" s="8"/>
      <c r="N92" s="8"/>
      <c r="O92" s="8"/>
      <c r="P92" s="8"/>
      <c r="Q92" s="2"/>
      <c r="R92" s="10"/>
      <c r="S92" s="10"/>
      <c r="T92" s="11"/>
      <c r="U92" s="8"/>
      <c r="V92" s="8"/>
      <c r="W92" s="8"/>
      <c r="X92" s="8"/>
      <c r="Y92" s="2"/>
      <c r="Z92" s="10"/>
      <c r="AA92" s="10"/>
      <c r="AB92" s="11"/>
      <c r="AC92" s="8"/>
      <c r="AD92" s="8"/>
      <c r="AE92" s="8"/>
      <c r="AF92" s="8"/>
    </row>
    <row r="93" spans="3:32" ht="15">
      <c r="C93" s="36" t="s">
        <v>224</v>
      </c>
      <c r="E93" s="35"/>
      <c r="F93" s="8"/>
      <c r="G93" s="8"/>
      <c r="H93" s="8"/>
      <c r="K93" s="1" t="s">
        <v>224</v>
      </c>
      <c r="M93" s="8"/>
      <c r="N93" s="8"/>
      <c r="O93" s="8"/>
      <c r="P93" s="8"/>
      <c r="Q93" s="2"/>
      <c r="R93" s="10"/>
      <c r="S93" s="28"/>
      <c r="T93" s="11"/>
      <c r="U93" s="8"/>
      <c r="V93" s="8"/>
      <c r="W93" s="8"/>
      <c r="X93" s="8"/>
      <c r="Y93" s="2"/>
      <c r="Z93" s="10"/>
      <c r="AA93" s="28"/>
      <c r="AB93" s="11"/>
      <c r="AC93" s="8"/>
      <c r="AD93" s="8"/>
      <c r="AE93" s="8"/>
      <c r="AF93" s="8"/>
    </row>
    <row r="94" spans="1:32" ht="15">
      <c r="A94" s="10">
        <v>29</v>
      </c>
      <c r="B94" s="35">
        <v>1</v>
      </c>
      <c r="C94" s="10" t="s">
        <v>77</v>
      </c>
      <c r="D94" s="11" t="s">
        <v>128</v>
      </c>
      <c r="E94" s="35"/>
      <c r="F94" s="8"/>
      <c r="G94" s="8"/>
      <c r="H94" s="8"/>
      <c r="I94" s="10">
        <v>29</v>
      </c>
      <c r="J94" s="35">
        <v>1</v>
      </c>
      <c r="K94" s="14" t="s">
        <v>75</v>
      </c>
      <c r="L94" s="11" t="s">
        <v>128</v>
      </c>
      <c r="M94" s="8"/>
      <c r="N94" s="8"/>
      <c r="O94" s="8"/>
      <c r="P94" s="8"/>
      <c r="Q94" s="2"/>
      <c r="R94" s="10"/>
      <c r="S94" s="12"/>
      <c r="T94" s="13"/>
      <c r="U94" s="8"/>
      <c r="V94" s="8"/>
      <c r="W94" s="8"/>
      <c r="X94" s="8"/>
      <c r="Y94" s="2"/>
      <c r="Z94" s="10"/>
      <c r="AA94" s="10"/>
      <c r="AB94" s="11"/>
      <c r="AC94" s="8"/>
      <c r="AD94" s="8"/>
      <c r="AE94" s="8"/>
      <c r="AF94" s="8"/>
    </row>
    <row r="95" spans="1:32" ht="15">
      <c r="A95" s="10">
        <v>30</v>
      </c>
      <c r="B95" s="35">
        <v>2</v>
      </c>
      <c r="C95" s="10" t="s">
        <v>3</v>
      </c>
      <c r="D95" s="11" t="s">
        <v>127</v>
      </c>
      <c r="E95" s="35"/>
      <c r="F95" s="8"/>
      <c r="G95" s="8"/>
      <c r="H95" s="8"/>
      <c r="I95" s="10">
        <v>30</v>
      </c>
      <c r="J95" s="35">
        <v>2</v>
      </c>
      <c r="K95" s="14" t="s">
        <v>68</v>
      </c>
      <c r="L95" s="11" t="s">
        <v>128</v>
      </c>
      <c r="M95" s="8"/>
      <c r="N95" s="8"/>
      <c r="O95" s="8"/>
      <c r="P95" s="8"/>
      <c r="Q95" s="2"/>
      <c r="R95" s="10"/>
      <c r="S95" s="10"/>
      <c r="T95" s="11"/>
      <c r="U95" s="8"/>
      <c r="V95" s="8"/>
      <c r="W95" s="8"/>
      <c r="X95" s="8"/>
      <c r="Y95" s="2"/>
      <c r="Z95" s="10"/>
      <c r="AA95" s="10"/>
      <c r="AB95" s="11"/>
      <c r="AC95" s="8"/>
      <c r="AD95" s="8"/>
      <c r="AE95" s="8"/>
      <c r="AF95" s="8"/>
    </row>
    <row r="96" spans="1:32" ht="15">
      <c r="A96" s="10">
        <v>31</v>
      </c>
      <c r="B96" s="35">
        <v>3</v>
      </c>
      <c r="C96" s="12" t="s">
        <v>7</v>
      </c>
      <c r="D96" s="13" t="s">
        <v>127</v>
      </c>
      <c r="E96" s="35"/>
      <c r="F96" s="8"/>
      <c r="G96" s="8"/>
      <c r="H96" s="8"/>
      <c r="I96" s="10">
        <v>31</v>
      </c>
      <c r="J96" s="35">
        <v>3</v>
      </c>
      <c r="K96" s="10" t="s">
        <v>73</v>
      </c>
      <c r="L96" s="11" t="s">
        <v>128</v>
      </c>
      <c r="M96" s="8"/>
      <c r="N96" s="8"/>
      <c r="O96" s="8"/>
      <c r="P96" s="8"/>
      <c r="Q96" s="2"/>
      <c r="R96" s="10"/>
      <c r="S96" s="10"/>
      <c r="T96" s="11"/>
      <c r="U96" s="8"/>
      <c r="V96" s="8"/>
      <c r="W96" s="8"/>
      <c r="X96" s="8"/>
      <c r="Y96" s="2"/>
      <c r="Z96" s="10"/>
      <c r="AA96" s="10"/>
      <c r="AB96" s="11"/>
      <c r="AC96" s="8"/>
      <c r="AD96" s="8"/>
      <c r="AE96" s="8"/>
      <c r="AF96" s="8"/>
    </row>
    <row r="97" spans="2:32" ht="15">
      <c r="B97" s="35"/>
      <c r="C97" s="36" t="s">
        <v>225</v>
      </c>
      <c r="E97" s="8"/>
      <c r="F97" s="8"/>
      <c r="G97" s="8"/>
      <c r="H97" s="8"/>
      <c r="I97" s="10">
        <v>32</v>
      </c>
      <c r="J97" s="35">
        <v>4</v>
      </c>
      <c r="K97" s="14" t="s">
        <v>161</v>
      </c>
      <c r="L97" s="11" t="s">
        <v>112</v>
      </c>
      <c r="M97" s="8"/>
      <c r="N97" s="8"/>
      <c r="O97" s="8"/>
      <c r="P97" s="8"/>
      <c r="Q97" s="2"/>
      <c r="R97" s="10"/>
      <c r="S97" s="10"/>
      <c r="T97" s="11"/>
      <c r="U97" s="8"/>
      <c r="V97" s="8"/>
      <c r="W97" s="8"/>
      <c r="X97" s="8"/>
      <c r="Y97" s="2"/>
      <c r="Z97" s="10"/>
      <c r="AA97" s="10"/>
      <c r="AB97" s="11"/>
      <c r="AC97" s="8"/>
      <c r="AD97" s="8"/>
      <c r="AE97" s="8"/>
      <c r="AF97" s="8"/>
    </row>
    <row r="98" spans="1:32" ht="15">
      <c r="A98" s="10">
        <v>32</v>
      </c>
      <c r="B98" s="35">
        <v>1</v>
      </c>
      <c r="C98" s="10" t="s">
        <v>97</v>
      </c>
      <c r="D98" s="11" t="s">
        <v>111</v>
      </c>
      <c r="E98" s="8"/>
      <c r="F98" s="8"/>
      <c r="G98" s="8"/>
      <c r="H98" s="8"/>
      <c r="J98" s="35"/>
      <c r="K98" s="1" t="s">
        <v>225</v>
      </c>
      <c r="M98" s="8"/>
      <c r="N98" s="8"/>
      <c r="O98" s="8"/>
      <c r="P98" s="8"/>
      <c r="Q98" s="2"/>
      <c r="R98" s="10"/>
      <c r="S98" s="10"/>
      <c r="T98" s="11"/>
      <c r="U98" s="8"/>
      <c r="V98" s="8"/>
      <c r="W98" s="8"/>
      <c r="X98" s="8"/>
      <c r="Y98" s="2"/>
      <c r="Z98" s="10"/>
      <c r="AA98" s="12"/>
      <c r="AB98" s="13"/>
      <c r="AC98" s="8"/>
      <c r="AD98" s="8"/>
      <c r="AE98" s="8"/>
      <c r="AF98" s="8"/>
    </row>
    <row r="99" spans="1:26" ht="15">
      <c r="A99" s="10">
        <v>33</v>
      </c>
      <c r="B99" s="35">
        <v>2</v>
      </c>
      <c r="C99" s="12" t="s">
        <v>2</v>
      </c>
      <c r="D99" s="13" t="s">
        <v>127</v>
      </c>
      <c r="E99" s="8"/>
      <c r="F99" s="8"/>
      <c r="G99" s="8"/>
      <c r="H99" s="8"/>
      <c r="I99" s="10">
        <v>33</v>
      </c>
      <c r="J99" s="35">
        <v>1</v>
      </c>
      <c r="K99" s="12" t="s">
        <v>11</v>
      </c>
      <c r="L99" s="13" t="s">
        <v>127</v>
      </c>
      <c r="M99" s="8"/>
      <c r="N99" s="8"/>
      <c r="O99" s="8"/>
      <c r="P99" s="8"/>
      <c r="Q99" s="2"/>
      <c r="R99" s="10"/>
      <c r="S99" s="9"/>
      <c r="T99" s="11"/>
      <c r="U99" s="8"/>
      <c r="V99" s="8"/>
      <c r="W99" s="8"/>
      <c r="X99" s="8"/>
      <c r="Z99" s="2"/>
    </row>
    <row r="100" spans="1:24" ht="15">
      <c r="A100" s="10">
        <v>34</v>
      </c>
      <c r="B100" s="35">
        <v>3</v>
      </c>
      <c r="C100" s="12" t="s">
        <v>101</v>
      </c>
      <c r="D100" s="13" t="s">
        <v>111</v>
      </c>
      <c r="E100" s="8"/>
      <c r="F100" s="8"/>
      <c r="G100" s="8"/>
      <c r="H100" s="8"/>
      <c r="I100" s="10">
        <v>34</v>
      </c>
      <c r="J100" s="35">
        <v>2</v>
      </c>
      <c r="K100" s="10" t="s">
        <v>133</v>
      </c>
      <c r="L100" s="11" t="s">
        <v>129</v>
      </c>
      <c r="M100" s="8"/>
      <c r="N100" s="8"/>
      <c r="O100" s="8"/>
      <c r="P100" s="8"/>
      <c r="Q100" s="2"/>
      <c r="R100" s="10"/>
      <c r="S100" s="10"/>
      <c r="T100" s="11"/>
      <c r="U100" s="8"/>
      <c r="V100" s="8"/>
      <c r="W100" s="8"/>
      <c r="X100" s="8"/>
    </row>
    <row r="101" spans="3:27" ht="15">
      <c r="C101" s="36" t="s">
        <v>233</v>
      </c>
      <c r="E101" s="8"/>
      <c r="F101" s="8"/>
      <c r="G101" s="8"/>
      <c r="H101" s="8"/>
      <c r="I101" s="10">
        <v>35</v>
      </c>
      <c r="J101" s="39">
        <v>3</v>
      </c>
      <c r="K101" s="12" t="s">
        <v>69</v>
      </c>
      <c r="L101" s="11" t="s">
        <v>128</v>
      </c>
      <c r="M101" s="8"/>
      <c r="N101" s="8"/>
      <c r="O101" s="8"/>
      <c r="P101" s="8"/>
      <c r="Q101" s="2"/>
      <c r="R101" s="10"/>
      <c r="S101" s="10"/>
      <c r="T101" s="11"/>
      <c r="U101" s="8"/>
      <c r="V101" s="8"/>
      <c r="W101" s="8"/>
      <c r="X101" s="8"/>
      <c r="AA101" s="29"/>
    </row>
    <row r="102" spans="1:28" ht="15">
      <c r="A102" s="10">
        <v>35</v>
      </c>
      <c r="B102" s="35">
        <v>1</v>
      </c>
      <c r="C102" s="12" t="s">
        <v>50</v>
      </c>
      <c r="D102" s="13" t="s">
        <v>59</v>
      </c>
      <c r="E102" s="8"/>
      <c r="F102" s="8"/>
      <c r="G102" s="8"/>
      <c r="H102" s="8"/>
      <c r="J102" s="35"/>
      <c r="K102" s="1" t="s">
        <v>233</v>
      </c>
      <c r="M102" s="8"/>
      <c r="N102" s="8"/>
      <c r="O102" s="8"/>
      <c r="P102" s="8"/>
      <c r="Q102" s="2"/>
      <c r="R102" s="10"/>
      <c r="S102" s="12"/>
      <c r="T102" s="13"/>
      <c r="U102" s="8"/>
      <c r="V102" s="8"/>
      <c r="W102" s="8"/>
      <c r="X102" s="8"/>
      <c r="AA102" s="15"/>
      <c r="AB102" s="11"/>
    </row>
    <row r="103" spans="1:28" ht="15">
      <c r="A103" s="10">
        <v>36</v>
      </c>
      <c r="B103" s="35">
        <v>2</v>
      </c>
      <c r="C103" s="14" t="s">
        <v>81</v>
      </c>
      <c r="D103" s="11" t="s">
        <v>128</v>
      </c>
      <c r="E103" s="8"/>
      <c r="F103" s="8"/>
      <c r="G103" s="8"/>
      <c r="H103" s="8"/>
      <c r="I103" s="10">
        <v>36</v>
      </c>
      <c r="J103" s="35">
        <v>1</v>
      </c>
      <c r="K103" s="10" t="s">
        <v>85</v>
      </c>
      <c r="L103" s="11" t="s">
        <v>128</v>
      </c>
      <c r="M103" s="8"/>
      <c r="N103" s="8"/>
      <c r="O103" s="8"/>
      <c r="P103" s="8"/>
      <c r="Q103" s="2"/>
      <c r="R103" s="10"/>
      <c r="S103" s="10"/>
      <c r="T103" s="11"/>
      <c r="U103" s="8"/>
      <c r="V103" s="8"/>
      <c r="W103" s="8"/>
      <c r="X103" s="8"/>
      <c r="AA103" s="15"/>
      <c r="AB103" s="11"/>
    </row>
    <row r="104" spans="1:24" ht="15">
      <c r="A104" s="10">
        <v>37</v>
      </c>
      <c r="B104" s="35">
        <v>3</v>
      </c>
      <c r="C104" s="14" t="s">
        <v>132</v>
      </c>
      <c r="D104" s="11" t="s">
        <v>129</v>
      </c>
      <c r="E104" s="8"/>
      <c r="F104" s="8"/>
      <c r="G104" s="8"/>
      <c r="H104" s="8"/>
      <c r="I104" s="10">
        <v>37</v>
      </c>
      <c r="J104" s="35">
        <v>2</v>
      </c>
      <c r="K104" s="14" t="s">
        <v>52</v>
      </c>
      <c r="L104" s="11" t="s">
        <v>59</v>
      </c>
      <c r="M104" s="8"/>
      <c r="N104" s="8"/>
      <c r="O104" s="8"/>
      <c r="P104" s="8"/>
      <c r="Q104" s="2"/>
      <c r="R104" s="10"/>
      <c r="S104" s="10"/>
      <c r="T104" s="11"/>
      <c r="U104" s="8"/>
      <c r="V104" s="8"/>
      <c r="W104" s="8"/>
      <c r="X104" s="8"/>
    </row>
    <row r="105" spans="1:18" ht="15">
      <c r="A105" s="2"/>
      <c r="B105" s="10"/>
      <c r="C105" s="14"/>
      <c r="D105" s="11"/>
      <c r="E105" s="8"/>
      <c r="F105" s="8"/>
      <c r="G105" s="8"/>
      <c r="H105" s="8"/>
      <c r="I105" s="10">
        <v>38</v>
      </c>
      <c r="J105" s="10">
        <v>3</v>
      </c>
      <c r="K105" s="10" t="s">
        <v>63</v>
      </c>
      <c r="L105" s="11" t="s">
        <v>128</v>
      </c>
      <c r="M105" s="8"/>
      <c r="N105" s="8"/>
      <c r="O105" s="8"/>
      <c r="P105" s="8"/>
      <c r="R105" s="2"/>
    </row>
  </sheetData>
  <sheetProtection/>
  <mergeCells count="13">
    <mergeCell ref="AS53:AU54"/>
    <mergeCell ref="U54:W56"/>
    <mergeCell ref="E1:G3"/>
    <mergeCell ref="M1:O3"/>
    <mergeCell ref="U1:W3"/>
    <mergeCell ref="AC1:AE3"/>
    <mergeCell ref="AK1:AM3"/>
    <mergeCell ref="AS1:AU3"/>
    <mergeCell ref="U53:W53"/>
    <mergeCell ref="E53:G54"/>
    <mergeCell ref="M53:O54"/>
    <mergeCell ref="AC53:AE54"/>
    <mergeCell ref="AK53:AM54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2" max="255" man="1"/>
  </rowBreaks>
  <colBreaks count="5" manualBreakCount="5">
    <brk id="8" max="65535" man="1"/>
    <brk id="16" max="65535" man="1"/>
    <brk id="24" max="65535" man="1"/>
    <brk id="32" max="65535" man="1"/>
    <brk id="40" max="1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18.57421875" style="96" bestFit="1" customWidth="1"/>
    <col min="2" max="3" width="9.140625" style="3" customWidth="1"/>
    <col min="4" max="4" width="8.8515625" style="3" bestFit="1" customWidth="1"/>
    <col min="5" max="5" width="9.140625" style="3" customWidth="1"/>
    <col min="7" max="7" width="18.57421875" style="96" bestFit="1" customWidth="1"/>
    <col min="8" max="11" width="9.140625" style="3" customWidth="1"/>
  </cols>
  <sheetData>
    <row r="1" spans="1:12" ht="15.75">
      <c r="A1" s="120" t="s">
        <v>267</v>
      </c>
      <c r="B1" s="92"/>
      <c r="C1" s="115" t="s">
        <v>261</v>
      </c>
      <c r="D1" s="92"/>
      <c r="E1" s="92"/>
      <c r="F1" s="102"/>
      <c r="G1" s="123"/>
      <c r="H1" s="92"/>
      <c r="I1" s="115" t="s">
        <v>262</v>
      </c>
      <c r="J1" s="92"/>
      <c r="K1" s="92"/>
      <c r="L1" s="102"/>
    </row>
    <row r="2" spans="1:14" ht="15.75">
      <c r="A2" s="121"/>
      <c r="B2" s="153" t="s">
        <v>263</v>
      </c>
      <c r="C2" s="153"/>
      <c r="D2" s="153"/>
      <c r="E2" s="153"/>
      <c r="F2" s="107"/>
      <c r="G2" s="97"/>
      <c r="H2" s="153" t="s">
        <v>263</v>
      </c>
      <c r="I2" s="153"/>
      <c r="J2" s="153"/>
      <c r="K2" s="153"/>
      <c r="L2" s="107"/>
      <c r="N2" s="94"/>
    </row>
    <row r="3" spans="1:12" ht="15.75">
      <c r="A3" s="122" t="s">
        <v>126</v>
      </c>
      <c r="B3" s="116" t="s">
        <v>265</v>
      </c>
      <c r="C3" s="116" t="s">
        <v>266</v>
      </c>
      <c r="D3" s="116" t="s">
        <v>201</v>
      </c>
      <c r="E3" s="116" t="s">
        <v>264</v>
      </c>
      <c r="F3" s="126"/>
      <c r="G3" s="124" t="s">
        <v>126</v>
      </c>
      <c r="H3" s="116" t="s">
        <v>265</v>
      </c>
      <c r="I3" s="116" t="s">
        <v>266</v>
      </c>
      <c r="J3" s="116" t="s">
        <v>201</v>
      </c>
      <c r="K3" s="116" t="s">
        <v>264</v>
      </c>
      <c r="L3" s="126"/>
    </row>
    <row r="4" spans="1:12" ht="15.75">
      <c r="A4" s="99" t="s">
        <v>127</v>
      </c>
      <c r="B4" s="109">
        <f>'5-6.Ste'!E43</f>
        <v>31</v>
      </c>
      <c r="C4" s="111">
        <f>'5-6.Ste'!J43</f>
        <v>30</v>
      </c>
      <c r="D4" s="111">
        <f>'5-6.Ste'!S43</f>
        <v>29</v>
      </c>
      <c r="E4" s="112">
        <f>'5-6.Ste'!Y43</f>
        <v>90</v>
      </c>
      <c r="F4" s="127" t="s">
        <v>274</v>
      </c>
      <c r="G4" s="106" t="s">
        <v>127</v>
      </c>
      <c r="H4" s="109">
        <f>'5.-6.Pi'!E43</f>
        <v>36.5</v>
      </c>
      <c r="I4" s="109">
        <f>'5.-6.Pi'!J43</f>
        <v>27</v>
      </c>
      <c r="J4" s="110">
        <f>'5.-6.Pi'!S43</f>
        <v>32</v>
      </c>
      <c r="K4" s="112">
        <f>'5.-6.Pi'!Y43</f>
        <v>95.5</v>
      </c>
      <c r="L4" s="127" t="s">
        <v>274</v>
      </c>
    </row>
    <row r="5" spans="1:12" ht="15.75">
      <c r="A5" s="100" t="s">
        <v>128</v>
      </c>
      <c r="B5" s="118">
        <f>'5-6.Ste'!E44</f>
        <v>48</v>
      </c>
      <c r="C5" s="118">
        <f>'5-6.Ste'!J44</f>
        <v>35</v>
      </c>
      <c r="D5" s="118">
        <f>'5-6.Ste'!S44</f>
        <v>35</v>
      </c>
      <c r="E5" s="113">
        <f>'5-6.Ste'!Y44</f>
        <v>118</v>
      </c>
      <c r="F5" s="128" t="s">
        <v>272</v>
      </c>
      <c r="G5" s="104" t="s">
        <v>128</v>
      </c>
      <c r="H5" s="118">
        <f>'5.-6.Pi'!E44</f>
        <v>47</v>
      </c>
      <c r="I5" s="111">
        <f>'5.-6.Pi'!J44</f>
        <v>22</v>
      </c>
      <c r="J5" s="109">
        <f>'5.-6.Pi'!S44</f>
        <v>33</v>
      </c>
      <c r="K5" s="114">
        <f>'5.-6.Pi'!Y44</f>
        <v>102</v>
      </c>
      <c r="L5" s="130" t="s">
        <v>273</v>
      </c>
    </row>
    <row r="6" spans="1:12" ht="15.75">
      <c r="A6" s="95" t="s">
        <v>111</v>
      </c>
      <c r="B6" s="111">
        <f>'5-6.Ste'!E45</f>
        <v>23.5</v>
      </c>
      <c r="C6" s="111">
        <f>'5-6.Ste'!J45</f>
        <v>20</v>
      </c>
      <c r="D6" s="111">
        <f>'5-6.Ste'!S45</f>
        <v>24</v>
      </c>
      <c r="E6" s="111">
        <f>'5-6.Ste'!Y45</f>
        <v>67.5</v>
      </c>
      <c r="F6" s="129"/>
      <c r="G6" s="105" t="s">
        <v>111</v>
      </c>
      <c r="H6" s="110">
        <f>'5.-6.Pi'!E45</f>
        <v>26.5</v>
      </c>
      <c r="I6" s="118">
        <f>'5.-6.Pi'!J45</f>
        <v>43</v>
      </c>
      <c r="J6" s="118">
        <f>'5.-6.Pi'!S45</f>
        <v>42</v>
      </c>
      <c r="K6" s="113">
        <f>'5.-6.Pi'!Y45</f>
        <v>111.5</v>
      </c>
      <c r="L6" s="128" t="s">
        <v>272</v>
      </c>
    </row>
    <row r="7" spans="1:12" ht="15.75">
      <c r="A7" s="95" t="s">
        <v>59</v>
      </c>
      <c r="B7" s="119">
        <f>'5-6.Ste'!E46</f>
        <v>29.5</v>
      </c>
      <c r="C7" s="119">
        <f>'5-6.Ste'!J46</f>
        <v>31</v>
      </c>
      <c r="D7" s="111">
        <f>'5-6.Ste'!S46</f>
        <v>23</v>
      </c>
      <c r="E7" s="111">
        <f>'5-6.Ste'!Y46</f>
        <v>83.5</v>
      </c>
      <c r="F7" s="129"/>
      <c r="G7" s="103" t="s">
        <v>59</v>
      </c>
      <c r="H7" s="111">
        <f>'5.-6.Pi'!E46</f>
        <v>20.5</v>
      </c>
      <c r="I7" s="111">
        <f>'5.-6.Pi'!J46</f>
        <v>24</v>
      </c>
      <c r="J7" s="111">
        <f>'5.-6.Pi'!S46</f>
        <v>26</v>
      </c>
      <c r="K7" s="111">
        <f>'5.-6.Pi'!Y46</f>
        <v>70.5</v>
      </c>
      <c r="L7" s="129"/>
    </row>
    <row r="8" spans="1:12" ht="15.75">
      <c r="A8" s="98" t="s">
        <v>112</v>
      </c>
      <c r="B8" s="111">
        <f>'5-6.Ste'!E47</f>
        <v>23</v>
      </c>
      <c r="C8" s="118">
        <f>'5-6.Ste'!J47</f>
        <v>35</v>
      </c>
      <c r="D8" s="118">
        <f>'5-6.Ste'!S47</f>
        <v>35</v>
      </c>
      <c r="E8" s="114">
        <f>'5-6.Ste'!Y47</f>
        <v>93</v>
      </c>
      <c r="F8" s="130" t="s">
        <v>273</v>
      </c>
      <c r="G8" s="103" t="s">
        <v>112</v>
      </c>
      <c r="H8" s="111">
        <f>'5.-6.Pi'!E47</f>
        <v>24</v>
      </c>
      <c r="I8" s="111">
        <f>'5.-6.Pi'!J47</f>
        <v>25</v>
      </c>
      <c r="J8" s="111">
        <f>'5.-6.Pi'!S47</f>
        <v>23</v>
      </c>
      <c r="K8" s="111">
        <f>'5.-6.Pi'!Y47</f>
        <v>72</v>
      </c>
      <c r="L8" s="129"/>
    </row>
    <row r="9" spans="1:12" ht="16.5" thickBot="1">
      <c r="A9" s="139" t="s">
        <v>129</v>
      </c>
      <c r="B9" s="140">
        <f>'5-6.Ste'!E48</f>
        <v>15</v>
      </c>
      <c r="C9" s="140">
        <f>'5-6.Ste'!J48</f>
        <v>19</v>
      </c>
      <c r="D9" s="141">
        <f>'5-6.Ste'!S48</f>
        <v>34</v>
      </c>
      <c r="E9" s="140">
        <f>'5-6.Ste'!Y48</f>
        <v>68</v>
      </c>
      <c r="F9" s="142"/>
      <c r="G9" s="132" t="s">
        <v>129</v>
      </c>
      <c r="H9" s="133">
        <f>'5.-6.Pi'!E48</f>
        <v>13.5</v>
      </c>
      <c r="I9" s="134">
        <f>'5.-6.Pi'!J48</f>
        <v>27</v>
      </c>
      <c r="J9" s="133">
        <f>'5.-6.Pi'!S48</f>
        <v>12</v>
      </c>
      <c r="K9" s="133">
        <f>'5.-6.Pi'!Y48</f>
        <v>52.5</v>
      </c>
      <c r="L9" s="135"/>
    </row>
    <row r="10" spans="6:12" ht="16.5" thickBot="1">
      <c r="F10" s="131"/>
      <c r="G10" s="136"/>
      <c r="H10" s="137"/>
      <c r="I10" s="137"/>
      <c r="J10" s="137"/>
      <c r="K10" s="137"/>
      <c r="L10" s="138"/>
    </row>
    <row r="11" spans="1:13" ht="15.75">
      <c r="A11" s="120" t="s">
        <v>267</v>
      </c>
      <c r="B11" s="92"/>
      <c r="C11" s="115" t="s">
        <v>268</v>
      </c>
      <c r="D11" s="92"/>
      <c r="E11" s="92"/>
      <c r="F11" s="102"/>
      <c r="G11" s="125"/>
      <c r="H11" s="92"/>
      <c r="I11" s="115" t="s">
        <v>269</v>
      </c>
      <c r="J11" s="92"/>
      <c r="K11" s="92"/>
      <c r="L11" s="102"/>
      <c r="M11" s="93"/>
    </row>
    <row r="12" spans="1:13" ht="15.75">
      <c r="A12" s="121"/>
      <c r="B12" s="153" t="s">
        <v>263</v>
      </c>
      <c r="C12" s="153"/>
      <c r="D12" s="153"/>
      <c r="E12" s="153"/>
      <c r="F12" s="107"/>
      <c r="G12" s="97"/>
      <c r="H12" s="153" t="s">
        <v>263</v>
      </c>
      <c r="I12" s="153"/>
      <c r="J12" s="153"/>
      <c r="K12" s="153"/>
      <c r="L12" s="107"/>
      <c r="M12" s="93"/>
    </row>
    <row r="13" spans="1:13" ht="15.75">
      <c r="A13" s="122" t="s">
        <v>126</v>
      </c>
      <c r="B13" s="116" t="s">
        <v>265</v>
      </c>
      <c r="C13" s="116" t="s">
        <v>266</v>
      </c>
      <c r="D13" s="116" t="s">
        <v>201</v>
      </c>
      <c r="E13" s="116" t="s">
        <v>264</v>
      </c>
      <c r="F13" s="126"/>
      <c r="G13" s="124" t="s">
        <v>126</v>
      </c>
      <c r="H13" s="116" t="s">
        <v>265</v>
      </c>
      <c r="I13" s="116" t="s">
        <v>266</v>
      </c>
      <c r="J13" s="116" t="s">
        <v>201</v>
      </c>
      <c r="K13" s="116" t="s">
        <v>264</v>
      </c>
      <c r="L13" s="126"/>
      <c r="M13" s="93"/>
    </row>
    <row r="14" spans="1:12" ht="15.75">
      <c r="A14" s="98" t="s">
        <v>127</v>
      </c>
      <c r="B14" s="109">
        <f>'7.-8.Ste'!E29</f>
        <v>31</v>
      </c>
      <c r="C14" s="111">
        <f>'7.-8.Ste'!J29</f>
        <v>20</v>
      </c>
      <c r="D14" s="119">
        <f>'7.-8.Ste'!S29</f>
        <v>22</v>
      </c>
      <c r="E14" s="114">
        <f>'7.-8.Ste'!Y29</f>
        <v>73</v>
      </c>
      <c r="F14" s="130" t="s">
        <v>273</v>
      </c>
      <c r="G14" s="104" t="s">
        <v>127</v>
      </c>
      <c r="H14" s="119">
        <f>'7.-8.Pi'!E29</f>
        <v>29</v>
      </c>
      <c r="I14" s="109">
        <f>'7.-8.Pi'!J29</f>
        <v>35</v>
      </c>
      <c r="J14" s="109">
        <f>'7.-8.Pi'!S29</f>
        <v>29</v>
      </c>
      <c r="K14" s="114">
        <f>'7.-8.Pi'!Y29</f>
        <v>93</v>
      </c>
      <c r="L14" s="130" t="s">
        <v>273</v>
      </c>
    </row>
    <row r="15" spans="1:12" ht="15.75">
      <c r="A15" s="100" t="s">
        <v>128</v>
      </c>
      <c r="B15" s="118">
        <f>'7.-8.Ste'!E30</f>
        <v>38</v>
      </c>
      <c r="C15" s="118">
        <f>'7.-8.Ste'!J30</f>
        <v>33</v>
      </c>
      <c r="D15" s="111">
        <f>'7.-8.Ste'!S30</f>
        <v>15</v>
      </c>
      <c r="E15" s="113">
        <f>'7.-8.Ste'!Y30</f>
        <v>86</v>
      </c>
      <c r="F15" s="128" t="s">
        <v>272</v>
      </c>
      <c r="G15" s="103" t="s">
        <v>128</v>
      </c>
      <c r="H15" s="111">
        <f>'7.-8.Pi'!E30</f>
        <v>18.5</v>
      </c>
      <c r="I15" s="111">
        <f>'7.-8.Pi'!J30</f>
        <v>9</v>
      </c>
      <c r="J15" s="111">
        <f>'7.-8.Pi'!S30</f>
        <v>10</v>
      </c>
      <c r="K15" s="111">
        <f>'7.-8.Pi'!Y30</f>
        <v>37.5</v>
      </c>
      <c r="L15" s="129"/>
    </row>
    <row r="16" spans="1:12" ht="15.75">
      <c r="A16" s="95" t="s">
        <v>111</v>
      </c>
      <c r="B16" s="111">
        <f>'7.-8.Ste'!E31</f>
        <v>13</v>
      </c>
      <c r="C16" s="111">
        <f>'7.-8.Ste'!J31</f>
        <v>19</v>
      </c>
      <c r="D16" s="118">
        <f>'7.-8.Ste'!S31</f>
        <v>33</v>
      </c>
      <c r="E16" s="111">
        <f>'7.-8.Ste'!Y31</f>
        <v>65</v>
      </c>
      <c r="F16" s="129"/>
      <c r="G16" s="106" t="s">
        <v>111</v>
      </c>
      <c r="H16" s="109">
        <f>'7.-8.Pi'!E31</f>
        <v>30</v>
      </c>
      <c r="I16" s="111">
        <f>'7.-8.Pi'!J31</f>
        <v>19</v>
      </c>
      <c r="J16" s="109">
        <f>'7.-8.Pi'!S31</f>
        <v>29</v>
      </c>
      <c r="K16" s="112">
        <f>'7.-8.Pi'!Y31</f>
        <v>78</v>
      </c>
      <c r="L16" s="127" t="s">
        <v>274</v>
      </c>
    </row>
    <row r="17" spans="1:12" ht="15.75">
      <c r="A17" s="101" t="s">
        <v>59</v>
      </c>
      <c r="B17" s="117"/>
      <c r="C17" s="117"/>
      <c r="D17" s="117"/>
      <c r="E17" s="117"/>
      <c r="F17" s="129"/>
      <c r="G17" s="103" t="s">
        <v>59</v>
      </c>
      <c r="H17" s="111">
        <f>'7.-8.Pi'!E32</f>
        <v>19</v>
      </c>
      <c r="I17" s="119">
        <f>'7.-8.Pi'!J32</f>
        <v>31</v>
      </c>
      <c r="J17" s="111">
        <f>'7.-8.Pi'!S32</f>
        <v>25</v>
      </c>
      <c r="K17" s="111">
        <f>'7.-8.Pi'!Y32</f>
        <v>75</v>
      </c>
      <c r="L17" s="129"/>
    </row>
    <row r="18" spans="1:12" ht="15.75">
      <c r="A18" s="99" t="s">
        <v>112</v>
      </c>
      <c r="B18" s="111">
        <f>'7.-8.Ste'!E33</f>
        <v>16</v>
      </c>
      <c r="C18" s="109">
        <f>'7.-8.Ste'!J33</f>
        <v>24</v>
      </c>
      <c r="D18" s="109">
        <f>'7.-8.Ste'!S33</f>
        <v>27</v>
      </c>
      <c r="E18" s="112">
        <f>'7.-8.Ste'!Y33</f>
        <v>67</v>
      </c>
      <c r="F18" s="127" t="s">
        <v>274</v>
      </c>
      <c r="G18" s="103" t="s">
        <v>112</v>
      </c>
      <c r="H18" s="111">
        <f>'7.-8.Pi'!E33</f>
        <v>22.5</v>
      </c>
      <c r="I18" s="111">
        <f>'7.-8.Pi'!J33</f>
        <v>25</v>
      </c>
      <c r="J18" s="111">
        <f>'7.-8.Pi'!S33</f>
        <v>28</v>
      </c>
      <c r="K18" s="111">
        <f>'7.-8.Pi'!Y33</f>
        <v>75.5</v>
      </c>
      <c r="L18" s="129"/>
    </row>
    <row r="19" spans="1:12" ht="16.5" thickBot="1">
      <c r="A19" s="139" t="s">
        <v>129</v>
      </c>
      <c r="B19" s="141">
        <f>'7.-8.Ste'!E34</f>
        <v>21</v>
      </c>
      <c r="C19" s="141">
        <f>'7.-8.Ste'!J34</f>
        <v>23</v>
      </c>
      <c r="D19" s="141">
        <f>'7.-8.Ste'!S34</f>
        <v>22</v>
      </c>
      <c r="E19" s="140">
        <f>'7.-8.Ste'!Y34</f>
        <v>66</v>
      </c>
      <c r="F19" s="142"/>
      <c r="G19" s="105" t="s">
        <v>129</v>
      </c>
      <c r="H19" s="118">
        <f>'7.-8.Pi'!E34</f>
        <v>49</v>
      </c>
      <c r="I19" s="118">
        <f>'7.-8.Pi'!J34</f>
        <v>49</v>
      </c>
      <c r="J19" s="118">
        <f>'7.-8.Pi'!S34</f>
        <v>44</v>
      </c>
      <c r="K19" s="113">
        <f>'7.-8.Pi'!Y34</f>
        <v>142</v>
      </c>
      <c r="L19" s="128" t="s">
        <v>272</v>
      </c>
    </row>
    <row r="20" spans="6:12" ht="16.5" thickBot="1">
      <c r="F20" s="131"/>
      <c r="L20" s="143"/>
    </row>
    <row r="21" spans="1:13" ht="15.75">
      <c r="A21" s="120" t="s">
        <v>267</v>
      </c>
      <c r="B21" s="92"/>
      <c r="C21" s="115" t="s">
        <v>270</v>
      </c>
      <c r="D21" s="92"/>
      <c r="E21" s="92"/>
      <c r="F21" s="102"/>
      <c r="G21" s="125"/>
      <c r="H21" s="92"/>
      <c r="I21" s="115" t="s">
        <v>271</v>
      </c>
      <c r="J21" s="92"/>
      <c r="K21" s="92"/>
      <c r="L21" s="102"/>
      <c r="M21" s="93"/>
    </row>
    <row r="22" spans="1:13" ht="15.75">
      <c r="A22" s="121"/>
      <c r="B22" s="153" t="s">
        <v>263</v>
      </c>
      <c r="C22" s="153"/>
      <c r="D22" s="153"/>
      <c r="E22" s="153"/>
      <c r="F22" s="107"/>
      <c r="G22" s="97"/>
      <c r="H22" s="153" t="s">
        <v>263</v>
      </c>
      <c r="I22" s="153"/>
      <c r="J22" s="153"/>
      <c r="K22" s="153"/>
      <c r="L22" s="107"/>
      <c r="M22" s="93"/>
    </row>
    <row r="23" spans="1:13" ht="15.75">
      <c r="A23" s="122" t="s">
        <v>126</v>
      </c>
      <c r="B23" s="116" t="s">
        <v>265</v>
      </c>
      <c r="C23" s="116" t="s">
        <v>266</v>
      </c>
      <c r="D23" s="116" t="s">
        <v>201</v>
      </c>
      <c r="E23" s="116" t="s">
        <v>264</v>
      </c>
      <c r="F23" s="126"/>
      <c r="G23" s="124" t="s">
        <v>126</v>
      </c>
      <c r="H23" s="116" t="s">
        <v>265</v>
      </c>
      <c r="I23" s="116" t="s">
        <v>266</v>
      </c>
      <c r="J23" s="116" t="s">
        <v>201</v>
      </c>
      <c r="K23" s="116" t="s">
        <v>264</v>
      </c>
      <c r="L23" s="126"/>
      <c r="M23" s="93"/>
    </row>
    <row r="24" spans="1:12" ht="15.75">
      <c r="A24" s="99" t="s">
        <v>127</v>
      </c>
      <c r="B24" s="118">
        <f>'9.-10.Ste'!E21</f>
        <v>14.5</v>
      </c>
      <c r="C24" s="111">
        <f>'9.-10.Ste'!J21</f>
        <v>5</v>
      </c>
      <c r="D24" s="119">
        <f>'9.-10.Ste'!S21</f>
        <v>7</v>
      </c>
      <c r="E24" s="112">
        <f>'9.-10.Ste'!Y21</f>
        <v>26.5</v>
      </c>
      <c r="F24" s="127" t="s">
        <v>274</v>
      </c>
      <c r="G24" s="105" t="s">
        <v>127</v>
      </c>
      <c r="H24" s="118">
        <f>'9.-10.Pi'!E26</f>
        <v>13</v>
      </c>
      <c r="I24" s="118">
        <f>'9.-10.Pi'!J26</f>
        <v>13</v>
      </c>
      <c r="J24" s="109">
        <f>'9.-10.Pi'!S26</f>
        <v>11</v>
      </c>
      <c r="K24" s="113">
        <f>'9.-10.Pi'!Y26</f>
        <v>37</v>
      </c>
      <c r="L24" s="128" t="s">
        <v>272</v>
      </c>
    </row>
    <row r="25" spans="1:12" ht="15.75">
      <c r="A25" s="101" t="s">
        <v>128</v>
      </c>
      <c r="B25" s="117"/>
      <c r="C25" s="111"/>
      <c r="D25" s="111"/>
      <c r="E25" s="111"/>
      <c r="F25" s="129"/>
      <c r="G25" s="108" t="s">
        <v>128</v>
      </c>
      <c r="H25" s="117"/>
      <c r="I25" s="111"/>
      <c r="J25" s="111"/>
      <c r="K25" s="111"/>
      <c r="L25" s="129"/>
    </row>
    <row r="26" spans="1:12" ht="15.75">
      <c r="A26" s="95" t="s">
        <v>111</v>
      </c>
      <c r="B26" s="111">
        <f>'9.-10.Ste'!E23</f>
        <v>3</v>
      </c>
      <c r="C26" s="119">
        <f>'9.-10.Ste'!J23</f>
        <v>6</v>
      </c>
      <c r="D26" s="111">
        <f>'9.-10.Ste'!S23</f>
        <v>4</v>
      </c>
      <c r="E26" s="111">
        <f>'9.-10.Ste'!Y23</f>
        <v>13</v>
      </c>
      <c r="F26" s="129"/>
      <c r="G26" s="106" t="s">
        <v>111</v>
      </c>
      <c r="H26" s="119">
        <f>'9.-10.Pi'!E28</f>
        <v>9</v>
      </c>
      <c r="I26" s="119">
        <f>'9.-10.Pi'!J28</f>
        <v>8</v>
      </c>
      <c r="J26" s="118">
        <f>'9.-10.Pi'!S28</f>
        <v>12</v>
      </c>
      <c r="K26" s="112">
        <f>'9.-10.Pi'!Y28</f>
        <v>29</v>
      </c>
      <c r="L26" s="127" t="s">
        <v>274</v>
      </c>
    </row>
    <row r="27" spans="1:12" ht="15.75">
      <c r="A27" s="101" t="s">
        <v>59</v>
      </c>
      <c r="B27" s="117"/>
      <c r="C27" s="111"/>
      <c r="D27" s="111"/>
      <c r="E27" s="111"/>
      <c r="F27" s="129"/>
      <c r="G27" s="108" t="s">
        <v>59</v>
      </c>
      <c r="H27" s="117"/>
      <c r="I27" s="111"/>
      <c r="J27" s="111"/>
      <c r="K27" s="111"/>
      <c r="L27" s="129"/>
    </row>
    <row r="28" spans="1:12" ht="15.75">
      <c r="A28" s="100" t="s">
        <v>112</v>
      </c>
      <c r="B28" s="109">
        <f>'9.-10.Ste'!E25</f>
        <v>9.5</v>
      </c>
      <c r="C28" s="118">
        <f>'9.-10.Ste'!J25</f>
        <v>15</v>
      </c>
      <c r="D28" s="118">
        <f>'9.-10.Ste'!S25</f>
        <v>13</v>
      </c>
      <c r="E28" s="113">
        <f>'9.-10.Ste'!Y25</f>
        <v>37.5</v>
      </c>
      <c r="F28" s="128" t="s">
        <v>272</v>
      </c>
      <c r="G28" s="104" t="s">
        <v>112</v>
      </c>
      <c r="H28" s="109">
        <f>'9.-10.Pi'!E30</f>
        <v>11</v>
      </c>
      <c r="I28" s="109">
        <f>'9.-10.Pi'!J30</f>
        <v>12</v>
      </c>
      <c r="J28" s="119">
        <f>'9.-10.Pi'!S30</f>
        <v>9</v>
      </c>
      <c r="K28" s="114">
        <f>'9.-10.Pi'!Y30</f>
        <v>32</v>
      </c>
      <c r="L28" s="130" t="s">
        <v>273</v>
      </c>
    </row>
    <row r="29" spans="1:12" ht="16.5" thickBot="1">
      <c r="A29" s="144" t="s">
        <v>129</v>
      </c>
      <c r="B29" s="141">
        <f>'9.-10.Ste'!E26</f>
        <v>8</v>
      </c>
      <c r="C29" s="145">
        <f>'9.-10.Ste'!J26</f>
        <v>9</v>
      </c>
      <c r="D29" s="145">
        <f>'9.-10.Ste'!S26</f>
        <v>11</v>
      </c>
      <c r="E29" s="146">
        <f>'9.-10.Ste'!Y26</f>
        <v>28</v>
      </c>
      <c r="F29" s="147" t="s">
        <v>273</v>
      </c>
      <c r="G29" s="148" t="s">
        <v>129</v>
      </c>
      <c r="H29" s="140">
        <f>'9.-10.Pi'!E31</f>
        <v>3</v>
      </c>
      <c r="I29" s="140">
        <f>'9.-10.Pi'!J31</f>
        <v>3</v>
      </c>
      <c r="J29" s="140">
        <f>'9.-10.Pi'!S31</f>
        <v>4</v>
      </c>
      <c r="K29" s="140">
        <f>'9.-10.Pi'!Y31</f>
        <v>10</v>
      </c>
      <c r="L29" s="142"/>
    </row>
  </sheetData>
  <sheetProtection/>
  <mergeCells count="6">
    <mergeCell ref="B2:E2"/>
    <mergeCell ref="H2:K2"/>
    <mergeCell ref="B12:E12"/>
    <mergeCell ref="H12:K12"/>
    <mergeCell ref="B22:E22"/>
    <mergeCell ref="H22:K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view="pageLayout" zoomScale="70" zoomScalePageLayoutView="70" workbookViewId="0" topLeftCell="AB1">
      <selection activeCell="AJ1" sqref="AJ1:AP26"/>
    </sheetView>
  </sheetViews>
  <sheetFormatPr defaultColWidth="9.140625" defaultRowHeight="21" customHeight="1"/>
  <cols>
    <col min="1" max="1" width="3.28125" style="16" bestFit="1" customWidth="1"/>
    <col min="2" max="2" width="35.421875" style="16" customWidth="1"/>
    <col min="3" max="3" width="9.140625" style="7" customWidth="1"/>
    <col min="4" max="7" width="9.140625" style="16" customWidth="1"/>
    <col min="8" max="8" width="3.28125" style="16" bestFit="1" customWidth="1"/>
    <col min="9" max="9" width="35.57421875" style="16" customWidth="1"/>
    <col min="10" max="14" width="9.140625" style="16" customWidth="1"/>
    <col min="15" max="15" width="3.28125" style="16" bestFit="1" customWidth="1"/>
    <col min="16" max="16" width="35.28125" style="16" customWidth="1"/>
    <col min="17" max="17" width="9.140625" style="7" customWidth="1"/>
    <col min="18" max="21" width="9.140625" style="16" customWidth="1"/>
    <col min="22" max="22" width="3.28125" style="16" bestFit="1" customWidth="1"/>
    <col min="23" max="23" width="35.57421875" style="16" customWidth="1"/>
    <col min="24" max="24" width="9.140625" style="7" customWidth="1"/>
    <col min="25" max="28" width="9.140625" style="16" customWidth="1"/>
    <col min="29" max="29" width="4.00390625" style="16" bestFit="1" customWidth="1"/>
    <col min="30" max="30" width="35.140625" style="16" customWidth="1"/>
    <col min="31" max="31" width="9.140625" style="7" customWidth="1"/>
    <col min="32" max="35" width="9.140625" style="16" customWidth="1"/>
    <col min="36" max="36" width="4.00390625" style="16" bestFit="1" customWidth="1"/>
    <col min="37" max="37" width="35.140625" style="16" customWidth="1"/>
    <col min="38" max="38" width="9.140625" style="7" customWidth="1"/>
    <col min="39" max="16384" width="9.140625" style="16" customWidth="1"/>
  </cols>
  <sheetData>
    <row r="1" spans="2:41" ht="21" customHeight="1">
      <c r="B1" s="16" t="s">
        <v>184</v>
      </c>
      <c r="D1" s="150" t="s">
        <v>186</v>
      </c>
      <c r="E1" s="150"/>
      <c r="F1" s="150"/>
      <c r="I1" s="16" t="s">
        <v>184</v>
      </c>
      <c r="K1" s="150" t="s">
        <v>194</v>
      </c>
      <c r="L1" s="150"/>
      <c r="M1" s="150"/>
      <c r="P1" s="16" t="s">
        <v>184</v>
      </c>
      <c r="R1" s="150" t="s">
        <v>192</v>
      </c>
      <c r="S1" s="150"/>
      <c r="T1" s="150"/>
      <c r="W1" s="16" t="s">
        <v>184</v>
      </c>
      <c r="Y1" s="150" t="s">
        <v>190</v>
      </c>
      <c r="Z1" s="150"/>
      <c r="AA1" s="150"/>
      <c r="AD1" s="16" t="s">
        <v>184</v>
      </c>
      <c r="AF1" s="150" t="s">
        <v>175</v>
      </c>
      <c r="AG1" s="150"/>
      <c r="AH1" s="150"/>
      <c r="AK1" s="16" t="s">
        <v>184</v>
      </c>
      <c r="AM1" s="150" t="s">
        <v>176</v>
      </c>
      <c r="AN1" s="150"/>
      <c r="AO1" s="150"/>
    </row>
    <row r="2" spans="2:41" ht="21" customHeight="1">
      <c r="B2" s="16" t="s">
        <v>185</v>
      </c>
      <c r="D2" s="150"/>
      <c r="E2" s="150"/>
      <c r="F2" s="150"/>
      <c r="I2" s="16" t="s">
        <v>195</v>
      </c>
      <c r="K2" s="150"/>
      <c r="L2" s="150"/>
      <c r="M2" s="150"/>
      <c r="P2" s="16" t="s">
        <v>193</v>
      </c>
      <c r="R2" s="150"/>
      <c r="S2" s="150"/>
      <c r="T2" s="150"/>
      <c r="W2" s="16" t="s">
        <v>191</v>
      </c>
      <c r="Y2" s="150"/>
      <c r="Z2" s="150"/>
      <c r="AA2" s="150"/>
      <c r="AD2" s="16" t="s">
        <v>189</v>
      </c>
      <c r="AF2" s="150"/>
      <c r="AG2" s="150"/>
      <c r="AH2" s="150"/>
      <c r="AK2" s="16" t="s">
        <v>188</v>
      </c>
      <c r="AM2" s="150"/>
      <c r="AN2" s="150"/>
      <c r="AO2" s="150"/>
    </row>
    <row r="3" spans="4:41" ht="21" customHeight="1">
      <c r="D3" s="150"/>
      <c r="E3" s="150"/>
      <c r="F3" s="150"/>
      <c r="K3" s="150"/>
      <c r="L3" s="150"/>
      <c r="M3" s="150"/>
      <c r="R3" s="150"/>
      <c r="S3" s="150"/>
      <c r="T3" s="150"/>
      <c r="Y3" s="150"/>
      <c r="Z3" s="150"/>
      <c r="AA3" s="150"/>
      <c r="AF3" s="150"/>
      <c r="AG3" s="150"/>
      <c r="AH3" s="150"/>
      <c r="AM3" s="150"/>
      <c r="AN3" s="150"/>
      <c r="AO3" s="150"/>
    </row>
    <row r="4" spans="2:42" ht="21" customHeight="1">
      <c r="B4" s="16" t="s">
        <v>177</v>
      </c>
      <c r="D4" s="16" t="s">
        <v>178</v>
      </c>
      <c r="E4" s="151" t="s">
        <v>187</v>
      </c>
      <c r="F4" s="151"/>
      <c r="G4" s="151"/>
      <c r="I4" s="16" t="s">
        <v>177</v>
      </c>
      <c r="J4" s="7"/>
      <c r="K4" s="16" t="s">
        <v>178</v>
      </c>
      <c r="L4" s="151" t="s">
        <v>187</v>
      </c>
      <c r="M4" s="151"/>
      <c r="N4" s="151"/>
      <c r="P4" s="16" t="s">
        <v>177</v>
      </c>
      <c r="R4" s="16" t="s">
        <v>178</v>
      </c>
      <c r="S4" s="151" t="s">
        <v>187</v>
      </c>
      <c r="T4" s="151"/>
      <c r="U4" s="151"/>
      <c r="W4" s="16" t="s">
        <v>177</v>
      </c>
      <c r="Y4" s="16" t="s">
        <v>178</v>
      </c>
      <c r="Z4" s="151" t="s">
        <v>187</v>
      </c>
      <c r="AA4" s="151"/>
      <c r="AB4" s="151"/>
      <c r="AD4" s="16" t="s">
        <v>177</v>
      </c>
      <c r="AF4" s="16" t="s">
        <v>178</v>
      </c>
      <c r="AG4" s="151" t="s">
        <v>187</v>
      </c>
      <c r="AH4" s="151"/>
      <c r="AI4" s="151"/>
      <c r="AK4" s="16" t="s">
        <v>177</v>
      </c>
      <c r="AM4" s="16" t="s">
        <v>178</v>
      </c>
      <c r="AN4" s="151" t="s">
        <v>187</v>
      </c>
      <c r="AO4" s="151"/>
      <c r="AP4" s="151"/>
    </row>
    <row r="5" spans="2:42" ht="21" customHeight="1">
      <c r="B5" s="17" t="s">
        <v>196</v>
      </c>
      <c r="E5" s="152"/>
      <c r="F5" s="152"/>
      <c r="G5" s="152"/>
      <c r="I5" s="17" t="s">
        <v>196</v>
      </c>
      <c r="J5" s="7"/>
      <c r="L5" s="152"/>
      <c r="M5" s="152"/>
      <c r="N5" s="152"/>
      <c r="P5" s="17" t="s">
        <v>196</v>
      </c>
      <c r="S5" s="152"/>
      <c r="T5" s="152"/>
      <c r="U5" s="152"/>
      <c r="W5" s="17" t="s">
        <v>196</v>
      </c>
      <c r="Z5" s="152"/>
      <c r="AA5" s="152"/>
      <c r="AB5" s="152"/>
      <c r="AD5" s="17" t="s">
        <v>196</v>
      </c>
      <c r="AG5" s="152"/>
      <c r="AH5" s="152"/>
      <c r="AI5" s="152"/>
      <c r="AK5" s="17" t="s">
        <v>196</v>
      </c>
      <c r="AN5" s="152"/>
      <c r="AO5" s="152"/>
      <c r="AP5" s="152"/>
    </row>
    <row r="6" spans="2:42" ht="21" customHeight="1">
      <c r="B6" s="18" t="s">
        <v>179</v>
      </c>
      <c r="C6" s="19" t="s">
        <v>126</v>
      </c>
      <c r="D6" s="14" t="s">
        <v>180</v>
      </c>
      <c r="E6" s="14" t="s">
        <v>181</v>
      </c>
      <c r="F6" s="14" t="s">
        <v>182</v>
      </c>
      <c r="G6" s="14" t="s">
        <v>183</v>
      </c>
      <c r="I6" s="18" t="s">
        <v>179</v>
      </c>
      <c r="J6" s="19" t="s">
        <v>126</v>
      </c>
      <c r="K6" s="14" t="s">
        <v>180</v>
      </c>
      <c r="L6" s="14" t="s">
        <v>181</v>
      </c>
      <c r="M6" s="14" t="s">
        <v>182</v>
      </c>
      <c r="N6" s="14" t="s">
        <v>183</v>
      </c>
      <c r="P6" s="18" t="s">
        <v>179</v>
      </c>
      <c r="Q6" s="19" t="s">
        <v>126</v>
      </c>
      <c r="R6" s="14" t="s">
        <v>180</v>
      </c>
      <c r="S6" s="14" t="s">
        <v>181</v>
      </c>
      <c r="T6" s="14" t="s">
        <v>182</v>
      </c>
      <c r="U6" s="14" t="s">
        <v>183</v>
      </c>
      <c r="W6" s="18" t="s">
        <v>179</v>
      </c>
      <c r="X6" s="19" t="s">
        <v>126</v>
      </c>
      <c r="Y6" s="14" t="s">
        <v>180</v>
      </c>
      <c r="Z6" s="14" t="s">
        <v>181</v>
      </c>
      <c r="AA6" s="14" t="s">
        <v>182</v>
      </c>
      <c r="AB6" s="14" t="s">
        <v>183</v>
      </c>
      <c r="AD6" s="18" t="s">
        <v>179</v>
      </c>
      <c r="AE6" s="19" t="s">
        <v>126</v>
      </c>
      <c r="AF6" s="14" t="s">
        <v>180</v>
      </c>
      <c r="AG6" s="14" t="s">
        <v>181</v>
      </c>
      <c r="AH6" s="14" t="s">
        <v>182</v>
      </c>
      <c r="AI6" s="14" t="s">
        <v>183</v>
      </c>
      <c r="AK6" s="18" t="s">
        <v>179</v>
      </c>
      <c r="AL6" s="19" t="s">
        <v>126</v>
      </c>
      <c r="AM6" s="14" t="s">
        <v>180</v>
      </c>
      <c r="AN6" s="14" t="s">
        <v>181</v>
      </c>
      <c r="AO6" s="14" t="s">
        <v>182</v>
      </c>
      <c r="AP6" s="14" t="s">
        <v>183</v>
      </c>
    </row>
    <row r="7" spans="1:42" ht="21" customHeight="1">
      <c r="A7" s="16">
        <v>1</v>
      </c>
      <c r="B7" s="14" t="s">
        <v>80</v>
      </c>
      <c r="C7" s="20" t="s">
        <v>128</v>
      </c>
      <c r="D7" s="14">
        <v>1.08</v>
      </c>
      <c r="E7" s="14">
        <v>1.39</v>
      </c>
      <c r="F7" s="14">
        <v>1.43</v>
      </c>
      <c r="G7" s="14"/>
      <c r="H7" s="16">
        <v>1</v>
      </c>
      <c r="I7" s="14" t="s">
        <v>61</v>
      </c>
      <c r="J7" s="20" t="s">
        <v>128</v>
      </c>
      <c r="K7" s="45">
        <v>1.65</v>
      </c>
      <c r="L7" s="45">
        <v>1.66</v>
      </c>
      <c r="M7" s="45">
        <v>1.68</v>
      </c>
      <c r="N7" s="14"/>
      <c r="O7" s="16">
        <v>1</v>
      </c>
      <c r="P7" s="14" t="s">
        <v>88</v>
      </c>
      <c r="Q7" s="20" t="s">
        <v>128</v>
      </c>
      <c r="R7" s="14">
        <v>1.53</v>
      </c>
      <c r="S7" s="14">
        <v>1.65</v>
      </c>
      <c r="T7" s="14">
        <v>1.51</v>
      </c>
      <c r="U7" s="14"/>
      <c r="V7" s="16">
        <v>1</v>
      </c>
      <c r="W7" s="14" t="s">
        <v>122</v>
      </c>
      <c r="X7" s="20" t="s">
        <v>111</v>
      </c>
      <c r="Y7" s="14">
        <v>1.58</v>
      </c>
      <c r="Z7" s="14" t="s">
        <v>243</v>
      </c>
      <c r="AA7" s="14">
        <v>1.25</v>
      </c>
      <c r="AB7" s="14"/>
      <c r="AC7" s="16">
        <v>1</v>
      </c>
      <c r="AD7" s="21" t="s">
        <v>147</v>
      </c>
      <c r="AE7" s="22" t="s">
        <v>129</v>
      </c>
      <c r="AF7" s="14">
        <v>2.05</v>
      </c>
      <c r="AG7" s="14">
        <v>1.77</v>
      </c>
      <c r="AH7" s="14">
        <v>1.73</v>
      </c>
      <c r="AI7" s="14"/>
      <c r="AJ7" s="16">
        <v>1</v>
      </c>
      <c r="AK7" s="14" t="s">
        <v>153</v>
      </c>
      <c r="AL7" s="20" t="s">
        <v>129</v>
      </c>
      <c r="AM7" s="14">
        <v>2.19</v>
      </c>
      <c r="AN7" s="14">
        <v>2.22</v>
      </c>
      <c r="AO7" s="14">
        <v>2.24</v>
      </c>
      <c r="AP7" s="14"/>
    </row>
    <row r="8" spans="1:42" ht="21" customHeight="1">
      <c r="A8" s="16">
        <v>2</v>
      </c>
      <c r="B8" s="14" t="s">
        <v>65</v>
      </c>
      <c r="C8" s="20" t="s">
        <v>128</v>
      </c>
      <c r="D8" s="14">
        <v>1.26</v>
      </c>
      <c r="E8" s="14">
        <v>1.3</v>
      </c>
      <c r="F8" s="14">
        <v>1.38</v>
      </c>
      <c r="G8" s="14"/>
      <c r="H8" s="16">
        <v>2</v>
      </c>
      <c r="I8" s="14" t="s">
        <v>83</v>
      </c>
      <c r="J8" s="20" t="s">
        <v>128</v>
      </c>
      <c r="K8" s="45">
        <v>1.41</v>
      </c>
      <c r="L8" s="45">
        <v>1.39</v>
      </c>
      <c r="M8" s="45">
        <v>1.28</v>
      </c>
      <c r="N8" s="14"/>
      <c r="O8" s="16">
        <v>2</v>
      </c>
      <c r="P8" s="14" t="s">
        <v>104</v>
      </c>
      <c r="Q8" s="20" t="s">
        <v>111</v>
      </c>
      <c r="R8" s="14">
        <v>0.98</v>
      </c>
      <c r="S8" s="14">
        <v>1.78</v>
      </c>
      <c r="T8" s="14">
        <v>1.76</v>
      </c>
      <c r="U8" s="14"/>
      <c r="V8" s="16">
        <v>2</v>
      </c>
      <c r="W8" s="14" t="s">
        <v>22</v>
      </c>
      <c r="X8" s="20" t="s">
        <v>127</v>
      </c>
      <c r="Y8" s="14">
        <v>1.67</v>
      </c>
      <c r="Z8" s="14">
        <v>1.54</v>
      </c>
      <c r="AA8" s="14">
        <v>1.57</v>
      </c>
      <c r="AB8" s="14"/>
      <c r="AC8" s="16">
        <v>2</v>
      </c>
      <c r="AD8" s="14" t="s">
        <v>109</v>
      </c>
      <c r="AE8" s="20" t="s">
        <v>111</v>
      </c>
      <c r="AF8" s="14">
        <v>2.07</v>
      </c>
      <c r="AG8" s="14">
        <v>2.16</v>
      </c>
      <c r="AH8" s="14">
        <v>2.15</v>
      </c>
      <c r="AI8" s="14"/>
      <c r="AJ8" s="16">
        <v>2</v>
      </c>
      <c r="AK8" s="21" t="s">
        <v>33</v>
      </c>
      <c r="AL8" s="22" t="s">
        <v>127</v>
      </c>
      <c r="AM8" s="14">
        <v>2.74</v>
      </c>
      <c r="AN8" s="14">
        <v>2.75</v>
      </c>
      <c r="AO8" s="14">
        <v>2.75</v>
      </c>
      <c r="AP8" s="14"/>
    </row>
    <row r="9" spans="1:42" ht="21" customHeight="1">
      <c r="A9" s="16">
        <v>3</v>
      </c>
      <c r="B9" s="14" t="s">
        <v>79</v>
      </c>
      <c r="C9" s="20" t="s">
        <v>128</v>
      </c>
      <c r="D9" s="14">
        <v>1.64</v>
      </c>
      <c r="E9" s="14">
        <v>1.81</v>
      </c>
      <c r="F9" s="14">
        <v>1.89</v>
      </c>
      <c r="G9" s="14"/>
      <c r="H9" s="16">
        <v>3</v>
      </c>
      <c r="I9" s="14" t="s">
        <v>135</v>
      </c>
      <c r="J9" s="20" t="s">
        <v>129</v>
      </c>
      <c r="K9" s="45">
        <v>1.66</v>
      </c>
      <c r="L9" s="45">
        <v>1.6</v>
      </c>
      <c r="M9" s="45">
        <v>1.45</v>
      </c>
      <c r="N9" s="14"/>
      <c r="O9" s="16">
        <v>3</v>
      </c>
      <c r="P9" s="14" t="s">
        <v>18</v>
      </c>
      <c r="Q9" s="20" t="s">
        <v>127</v>
      </c>
      <c r="R9" s="14">
        <v>1.99</v>
      </c>
      <c r="S9" s="14">
        <v>1.96</v>
      </c>
      <c r="T9" s="14">
        <v>1.96</v>
      </c>
      <c r="U9" s="14"/>
      <c r="V9" s="16">
        <v>3</v>
      </c>
      <c r="W9" s="14" t="s">
        <v>47</v>
      </c>
      <c r="X9" s="20" t="s">
        <v>127</v>
      </c>
      <c r="Y9" s="14">
        <v>1.91</v>
      </c>
      <c r="Z9" s="14">
        <v>1.73</v>
      </c>
      <c r="AA9" s="14">
        <v>1.84</v>
      </c>
      <c r="AB9" s="14"/>
      <c r="AC9" s="16">
        <v>3</v>
      </c>
      <c r="AD9" s="14" t="s">
        <v>40</v>
      </c>
      <c r="AE9" s="20" t="s">
        <v>127</v>
      </c>
      <c r="AF9" s="14">
        <v>1.91</v>
      </c>
      <c r="AG9" s="14">
        <v>2.02</v>
      </c>
      <c r="AH9" s="14">
        <v>1.93</v>
      </c>
      <c r="AI9" s="14"/>
      <c r="AJ9" s="16">
        <v>3</v>
      </c>
      <c r="AK9" s="14" t="s">
        <v>37</v>
      </c>
      <c r="AL9" s="20" t="s">
        <v>127</v>
      </c>
      <c r="AM9" s="14">
        <v>1.71</v>
      </c>
      <c r="AN9" s="14">
        <v>1.8</v>
      </c>
      <c r="AO9" s="14">
        <v>1.75</v>
      </c>
      <c r="AP9" s="14"/>
    </row>
    <row r="10" spans="1:42" ht="21" customHeight="1">
      <c r="A10" s="16">
        <v>4</v>
      </c>
      <c r="B10" s="14" t="s">
        <v>130</v>
      </c>
      <c r="C10" s="20" t="s">
        <v>129</v>
      </c>
      <c r="D10" s="14">
        <v>1.67</v>
      </c>
      <c r="E10" s="14">
        <v>1.6</v>
      </c>
      <c r="F10" s="14">
        <v>1.58</v>
      </c>
      <c r="G10" s="14"/>
      <c r="H10" s="16">
        <v>4</v>
      </c>
      <c r="I10" s="14" t="s">
        <v>96</v>
      </c>
      <c r="J10" s="20" t="s">
        <v>111</v>
      </c>
      <c r="K10" s="45">
        <v>1.73</v>
      </c>
      <c r="L10" s="45">
        <v>1.56</v>
      </c>
      <c r="M10" s="45">
        <v>1.62</v>
      </c>
      <c r="N10" s="14"/>
      <c r="O10" s="16">
        <v>4</v>
      </c>
      <c r="P10" s="14" t="s">
        <v>92</v>
      </c>
      <c r="Q10" s="20" t="s">
        <v>128</v>
      </c>
      <c r="R10" s="14">
        <v>1.43</v>
      </c>
      <c r="S10" s="14">
        <v>1.42</v>
      </c>
      <c r="T10" s="14">
        <v>1.39</v>
      </c>
      <c r="U10" s="14"/>
      <c r="V10" s="16">
        <v>4</v>
      </c>
      <c r="W10" s="14" t="s">
        <v>142</v>
      </c>
      <c r="X10" s="20" t="s">
        <v>129</v>
      </c>
      <c r="Y10" s="14">
        <v>1.87</v>
      </c>
      <c r="Z10" s="14">
        <v>1.73</v>
      </c>
      <c r="AA10" s="14">
        <v>1.87</v>
      </c>
      <c r="AB10" s="14"/>
      <c r="AC10" s="16">
        <v>4</v>
      </c>
      <c r="AD10" s="14" t="s">
        <v>32</v>
      </c>
      <c r="AE10" s="20" t="s">
        <v>127</v>
      </c>
      <c r="AF10" s="14">
        <v>1.49</v>
      </c>
      <c r="AG10" s="14">
        <v>1.64</v>
      </c>
      <c r="AH10" s="14">
        <v>1.57</v>
      </c>
      <c r="AI10" s="14"/>
      <c r="AJ10" s="16">
        <v>4</v>
      </c>
      <c r="AK10" s="14" t="s">
        <v>31</v>
      </c>
      <c r="AL10" s="20" t="s">
        <v>127</v>
      </c>
      <c r="AM10" s="14">
        <v>2.11</v>
      </c>
      <c r="AN10" s="14">
        <v>2.22</v>
      </c>
      <c r="AO10" s="14">
        <v>2.28</v>
      </c>
      <c r="AP10" s="14"/>
    </row>
    <row r="11" spans="1:42" ht="21" customHeight="1">
      <c r="A11" s="16">
        <v>5</v>
      </c>
      <c r="B11" s="14" t="s">
        <v>66</v>
      </c>
      <c r="C11" s="20" t="s">
        <v>128</v>
      </c>
      <c r="D11" s="14">
        <v>1.4</v>
      </c>
      <c r="E11" s="14">
        <v>1.35</v>
      </c>
      <c r="F11" s="14">
        <v>162</v>
      </c>
      <c r="G11" s="14"/>
      <c r="H11" s="16">
        <v>5</v>
      </c>
      <c r="I11" s="14" t="s">
        <v>72</v>
      </c>
      <c r="J11" s="20" t="s">
        <v>128</v>
      </c>
      <c r="K11" s="45">
        <v>1.02</v>
      </c>
      <c r="L11" s="45">
        <v>1.14</v>
      </c>
      <c r="M11" s="45">
        <v>1.32</v>
      </c>
      <c r="N11" s="14"/>
      <c r="O11" s="16">
        <v>6</v>
      </c>
      <c r="P11" s="14" t="s">
        <v>14</v>
      </c>
      <c r="Q11" s="20" t="s">
        <v>127</v>
      </c>
      <c r="R11" s="14">
        <v>1.3</v>
      </c>
      <c r="S11" s="14">
        <v>1.34</v>
      </c>
      <c r="T11" s="14">
        <v>1.42</v>
      </c>
      <c r="U11" s="14"/>
      <c r="V11" s="16">
        <v>5</v>
      </c>
      <c r="W11" s="14" t="s">
        <v>168</v>
      </c>
      <c r="X11" s="20" t="s">
        <v>112</v>
      </c>
      <c r="Y11" s="14">
        <v>2.04</v>
      </c>
      <c r="Z11" s="14">
        <v>1.98</v>
      </c>
      <c r="AA11" s="14">
        <v>1.97</v>
      </c>
      <c r="AB11" s="14"/>
      <c r="AC11" s="16">
        <v>5</v>
      </c>
      <c r="AD11" s="14" t="s">
        <v>29</v>
      </c>
      <c r="AE11" s="20" t="s">
        <v>127</v>
      </c>
      <c r="AF11" s="14">
        <v>1.72</v>
      </c>
      <c r="AG11" s="14">
        <v>1.81</v>
      </c>
      <c r="AH11" s="14">
        <v>1.81</v>
      </c>
      <c r="AI11" s="14"/>
      <c r="AJ11" s="16">
        <v>6</v>
      </c>
      <c r="AK11" s="14" t="s">
        <v>172</v>
      </c>
      <c r="AL11" s="20" t="s">
        <v>112</v>
      </c>
      <c r="AM11" s="14">
        <v>2.55</v>
      </c>
      <c r="AN11" s="14">
        <v>2.5</v>
      </c>
      <c r="AO11" s="14">
        <v>2.56</v>
      </c>
      <c r="AP11" s="14"/>
    </row>
    <row r="12" spans="1:42" ht="21" customHeight="1">
      <c r="A12" s="16">
        <v>6</v>
      </c>
      <c r="B12" s="14" t="s">
        <v>118</v>
      </c>
      <c r="C12" s="20" t="s">
        <v>111</v>
      </c>
      <c r="D12" s="14">
        <v>1.52</v>
      </c>
      <c r="E12" s="14">
        <v>1.6</v>
      </c>
      <c r="F12" s="14">
        <v>1.62</v>
      </c>
      <c r="G12" s="14"/>
      <c r="H12" s="16">
        <v>6</v>
      </c>
      <c r="I12" s="14" t="s">
        <v>8</v>
      </c>
      <c r="J12" s="20" t="s">
        <v>127</v>
      </c>
      <c r="K12" s="45">
        <v>1.59</v>
      </c>
      <c r="L12" s="45">
        <v>1.5</v>
      </c>
      <c r="M12" s="45">
        <v>1.47</v>
      </c>
      <c r="N12" s="14"/>
      <c r="O12" s="16">
        <v>7</v>
      </c>
      <c r="P12" s="14" t="s">
        <v>91</v>
      </c>
      <c r="Q12" s="20" t="s">
        <v>128</v>
      </c>
      <c r="R12" s="14">
        <v>1.46</v>
      </c>
      <c r="S12" s="14">
        <v>1.34</v>
      </c>
      <c r="T12" s="14">
        <v>1.36</v>
      </c>
      <c r="U12" s="14"/>
      <c r="V12" s="16">
        <v>6</v>
      </c>
      <c r="W12" s="14" t="s">
        <v>55</v>
      </c>
      <c r="X12" s="20" t="s">
        <v>59</v>
      </c>
      <c r="Y12" s="14">
        <v>1.94</v>
      </c>
      <c r="Z12" s="14">
        <v>1.9</v>
      </c>
      <c r="AA12" s="14">
        <v>1.87</v>
      </c>
      <c r="AB12" s="14"/>
      <c r="AC12" s="16">
        <v>6</v>
      </c>
      <c r="AD12" s="14" t="s">
        <v>170</v>
      </c>
      <c r="AE12" s="20" t="s">
        <v>112</v>
      </c>
      <c r="AF12" s="14">
        <v>2.1</v>
      </c>
      <c r="AG12" s="14">
        <v>2.1</v>
      </c>
      <c r="AH12" s="14">
        <v>2.13</v>
      </c>
      <c r="AI12" s="14"/>
      <c r="AJ12" s="16">
        <v>7</v>
      </c>
      <c r="AK12" s="14" t="s">
        <v>110</v>
      </c>
      <c r="AL12" s="20" t="s">
        <v>111</v>
      </c>
      <c r="AM12" s="14">
        <v>2.52</v>
      </c>
      <c r="AN12" s="14">
        <v>2.37</v>
      </c>
      <c r="AO12" s="14">
        <v>2.48</v>
      </c>
      <c r="AP12" s="14"/>
    </row>
    <row r="13" spans="1:42" ht="21" customHeight="1">
      <c r="A13" s="16">
        <v>7</v>
      </c>
      <c r="B13" s="14" t="s">
        <v>162</v>
      </c>
      <c r="C13" s="20" t="s">
        <v>112</v>
      </c>
      <c r="D13" s="14">
        <v>2.03</v>
      </c>
      <c r="E13" s="14">
        <v>1.95</v>
      </c>
      <c r="F13" s="14">
        <v>2.02</v>
      </c>
      <c r="G13" s="14"/>
      <c r="H13" s="16">
        <v>7</v>
      </c>
      <c r="I13" s="14" t="s">
        <v>134</v>
      </c>
      <c r="J13" s="20" t="s">
        <v>129</v>
      </c>
      <c r="K13" s="45">
        <v>1.82</v>
      </c>
      <c r="L13" s="45">
        <v>1.81</v>
      </c>
      <c r="M13" s="45">
        <v>1.87</v>
      </c>
      <c r="N13" s="14"/>
      <c r="O13" s="16">
        <v>8</v>
      </c>
      <c r="P13" s="21" t="s">
        <v>105</v>
      </c>
      <c r="Q13" s="22" t="s">
        <v>111</v>
      </c>
      <c r="R13" s="14">
        <v>1.61</v>
      </c>
      <c r="S13" s="14">
        <v>1.5</v>
      </c>
      <c r="T13" s="14">
        <v>1.62</v>
      </c>
      <c r="U13" s="14"/>
      <c r="V13" s="16">
        <v>7</v>
      </c>
      <c r="W13" s="14" t="s">
        <v>156</v>
      </c>
      <c r="X13" s="20" t="s">
        <v>111</v>
      </c>
      <c r="Y13" s="14">
        <v>1.58</v>
      </c>
      <c r="Z13" s="14">
        <v>1.42</v>
      </c>
      <c r="AA13" s="14">
        <v>1.43</v>
      </c>
      <c r="AB13" s="14"/>
      <c r="AC13" s="16">
        <v>7</v>
      </c>
      <c r="AD13" s="14" t="s">
        <v>30</v>
      </c>
      <c r="AE13" s="20" t="s">
        <v>127</v>
      </c>
      <c r="AF13" s="14">
        <v>1.94</v>
      </c>
      <c r="AG13" s="14">
        <v>1.98</v>
      </c>
      <c r="AH13" s="14">
        <v>1.92</v>
      </c>
      <c r="AI13" s="14"/>
      <c r="AJ13" s="16">
        <v>8</v>
      </c>
      <c r="AK13" s="21" t="s">
        <v>35</v>
      </c>
      <c r="AL13" s="22" t="s">
        <v>127</v>
      </c>
      <c r="AM13" s="14">
        <v>2.23</v>
      </c>
      <c r="AN13" s="14">
        <v>2.34</v>
      </c>
      <c r="AO13" s="14">
        <v>2.26</v>
      </c>
      <c r="AP13" s="14"/>
    </row>
    <row r="14" spans="1:42" ht="21" customHeight="1">
      <c r="A14" s="16">
        <v>8</v>
      </c>
      <c r="B14" s="21" t="s">
        <v>54</v>
      </c>
      <c r="C14" s="22" t="s">
        <v>59</v>
      </c>
      <c r="D14" s="14">
        <v>1.89</v>
      </c>
      <c r="E14" s="14">
        <v>1.86</v>
      </c>
      <c r="F14" s="14">
        <v>1.82</v>
      </c>
      <c r="G14" s="14"/>
      <c r="H14" s="16">
        <v>8</v>
      </c>
      <c r="I14" s="14" t="s">
        <v>67</v>
      </c>
      <c r="J14" s="20" t="s">
        <v>128</v>
      </c>
      <c r="K14" s="45">
        <v>1.69</v>
      </c>
      <c r="L14" s="45">
        <v>1.73</v>
      </c>
      <c r="M14" s="45">
        <v>1.69</v>
      </c>
      <c r="N14" s="14"/>
      <c r="O14" s="16">
        <v>9</v>
      </c>
      <c r="P14" s="14" t="s">
        <v>166</v>
      </c>
      <c r="Q14" s="20" t="s">
        <v>112</v>
      </c>
      <c r="R14" s="14">
        <v>2.15</v>
      </c>
      <c r="S14" s="14">
        <v>2.28</v>
      </c>
      <c r="T14" s="14">
        <v>2.24</v>
      </c>
      <c r="U14" s="14"/>
      <c r="V14" s="16">
        <v>8</v>
      </c>
      <c r="W14" s="14" t="s">
        <v>145</v>
      </c>
      <c r="X14" s="20" t="s">
        <v>129</v>
      </c>
      <c r="Y14" s="14">
        <v>2.38</v>
      </c>
      <c r="Z14" s="14">
        <v>2.38</v>
      </c>
      <c r="AA14" s="14">
        <v>2.39</v>
      </c>
      <c r="AB14" s="14"/>
      <c r="AC14" s="16">
        <v>8</v>
      </c>
      <c r="AD14" s="21" t="s">
        <v>44</v>
      </c>
      <c r="AE14" s="22" t="s">
        <v>127</v>
      </c>
      <c r="AF14" s="14">
        <v>1.58</v>
      </c>
      <c r="AG14" s="14">
        <v>1.7</v>
      </c>
      <c r="AH14" s="14">
        <v>1.86</v>
      </c>
      <c r="AI14" s="14"/>
      <c r="AJ14" s="16">
        <v>9</v>
      </c>
      <c r="AK14" s="14" t="s">
        <v>150</v>
      </c>
      <c r="AL14" s="20" t="s">
        <v>129</v>
      </c>
      <c r="AM14" s="14">
        <v>1.95</v>
      </c>
      <c r="AN14" s="14">
        <v>2.09</v>
      </c>
      <c r="AO14" s="14">
        <v>1.92</v>
      </c>
      <c r="AP14" s="14"/>
    </row>
    <row r="15" spans="1:42" ht="21" customHeight="1">
      <c r="A15" s="16">
        <v>9</v>
      </c>
      <c r="B15" s="21" t="s">
        <v>48</v>
      </c>
      <c r="C15" s="22" t="s">
        <v>59</v>
      </c>
      <c r="D15" s="14">
        <v>1.54</v>
      </c>
      <c r="E15" s="14">
        <v>1.76</v>
      </c>
      <c r="F15" s="14">
        <v>1.65</v>
      </c>
      <c r="G15" s="14"/>
      <c r="H15" s="16">
        <v>9</v>
      </c>
      <c r="I15" s="14" t="s">
        <v>137</v>
      </c>
      <c r="J15" s="20" t="s">
        <v>129</v>
      </c>
      <c r="K15" s="45">
        <v>1.55</v>
      </c>
      <c r="L15" s="45">
        <v>1.56</v>
      </c>
      <c r="M15" s="45">
        <v>1.43</v>
      </c>
      <c r="N15" s="14"/>
      <c r="O15" s="16">
        <v>10</v>
      </c>
      <c r="P15" s="14" t="s">
        <v>141</v>
      </c>
      <c r="Q15" s="20" t="s">
        <v>129</v>
      </c>
      <c r="R15" s="14">
        <v>2.02</v>
      </c>
      <c r="S15" s="14">
        <v>2.03</v>
      </c>
      <c r="T15" s="14">
        <v>1.9</v>
      </c>
      <c r="U15" s="14"/>
      <c r="V15" s="16">
        <v>10</v>
      </c>
      <c r="W15" s="14" t="s">
        <v>58</v>
      </c>
      <c r="X15" s="20" t="s">
        <v>59</v>
      </c>
      <c r="Y15" s="14">
        <v>2.12</v>
      </c>
      <c r="Z15" s="14">
        <v>1.9</v>
      </c>
      <c r="AA15" s="14">
        <v>1.86</v>
      </c>
      <c r="AB15" s="14"/>
      <c r="AC15" s="16">
        <v>9</v>
      </c>
      <c r="AD15" s="14" t="s">
        <v>169</v>
      </c>
      <c r="AE15" s="20" t="s">
        <v>112</v>
      </c>
      <c r="AF15" s="14">
        <v>1.93</v>
      </c>
      <c r="AG15" s="14">
        <v>2.1</v>
      </c>
      <c r="AH15" s="14">
        <v>2.18</v>
      </c>
      <c r="AI15" s="14"/>
      <c r="AJ15" s="16">
        <v>10</v>
      </c>
      <c r="AK15" s="14" t="s">
        <v>107</v>
      </c>
      <c r="AL15" s="20" t="s">
        <v>111</v>
      </c>
      <c r="AM15" s="14">
        <v>2.26</v>
      </c>
      <c r="AN15" s="14">
        <v>2.25</v>
      </c>
      <c r="AO15" s="14" t="s">
        <v>243</v>
      </c>
      <c r="AP15" s="14"/>
    </row>
    <row r="16" spans="1:42" ht="21" customHeight="1">
      <c r="A16" s="16">
        <v>10</v>
      </c>
      <c r="B16" s="21" t="s">
        <v>102</v>
      </c>
      <c r="C16" s="22" t="s">
        <v>111</v>
      </c>
      <c r="D16" s="14">
        <v>1.53</v>
      </c>
      <c r="E16" s="14">
        <v>1.18</v>
      </c>
      <c r="F16" s="14">
        <v>1.67</v>
      </c>
      <c r="G16" s="14"/>
      <c r="H16" s="16">
        <v>10</v>
      </c>
      <c r="I16" s="14" t="s">
        <v>1</v>
      </c>
      <c r="J16" s="20" t="s">
        <v>127</v>
      </c>
      <c r="K16" s="45">
        <v>1.67</v>
      </c>
      <c r="L16" s="45">
        <v>1.69</v>
      </c>
      <c r="M16" s="45">
        <v>1.65</v>
      </c>
      <c r="N16" s="14"/>
      <c r="O16" s="16">
        <v>11</v>
      </c>
      <c r="P16" s="14" t="s">
        <v>93</v>
      </c>
      <c r="Q16" s="20" t="s">
        <v>128</v>
      </c>
      <c r="R16" s="14">
        <v>1.3</v>
      </c>
      <c r="S16" s="14">
        <v>1.84</v>
      </c>
      <c r="T16" s="14">
        <v>1.93</v>
      </c>
      <c r="U16" s="14"/>
      <c r="V16" s="16">
        <v>13</v>
      </c>
      <c r="W16" s="14" t="s">
        <v>146</v>
      </c>
      <c r="X16" s="20" t="s">
        <v>129</v>
      </c>
      <c r="Y16" s="14">
        <v>2.09</v>
      </c>
      <c r="Z16" s="14">
        <v>2.14</v>
      </c>
      <c r="AA16" s="14">
        <v>1.93</v>
      </c>
      <c r="AB16" s="14"/>
      <c r="AC16" s="16">
        <v>11</v>
      </c>
      <c r="AD16" s="14" t="s">
        <v>42</v>
      </c>
      <c r="AE16" s="20" t="s">
        <v>127</v>
      </c>
      <c r="AF16" s="14">
        <v>1.89</v>
      </c>
      <c r="AG16" s="14">
        <v>1.97</v>
      </c>
      <c r="AH16" s="14">
        <v>1.95</v>
      </c>
      <c r="AI16" s="14"/>
      <c r="AJ16" s="16">
        <v>11</v>
      </c>
      <c r="AK16" s="21" t="s">
        <v>159</v>
      </c>
      <c r="AL16" s="22" t="s">
        <v>111</v>
      </c>
      <c r="AM16" s="14">
        <v>2.49</v>
      </c>
      <c r="AN16" s="14">
        <v>2.56</v>
      </c>
      <c r="AO16" s="14">
        <v>2.62</v>
      </c>
      <c r="AP16" s="14"/>
    </row>
    <row r="17" spans="1:42" ht="21" customHeight="1">
      <c r="A17" s="16">
        <v>11</v>
      </c>
      <c r="B17" s="14" t="s">
        <v>51</v>
      </c>
      <c r="C17" s="20" t="s">
        <v>59</v>
      </c>
      <c r="D17" s="14">
        <v>1.51</v>
      </c>
      <c r="E17" s="14">
        <v>1.7</v>
      </c>
      <c r="F17" s="14">
        <v>1.49</v>
      </c>
      <c r="G17" s="14"/>
      <c r="H17" s="16">
        <v>11</v>
      </c>
      <c r="I17" s="14" t="s">
        <v>10</v>
      </c>
      <c r="J17" s="20" t="s">
        <v>127</v>
      </c>
      <c r="K17" s="45">
        <v>1.72</v>
      </c>
      <c r="L17" s="45">
        <v>1.82</v>
      </c>
      <c r="M17" s="45">
        <v>1.86</v>
      </c>
      <c r="N17" s="14"/>
      <c r="O17" s="16">
        <v>12</v>
      </c>
      <c r="P17" s="14" t="s">
        <v>28</v>
      </c>
      <c r="Q17" s="20" t="s">
        <v>127</v>
      </c>
      <c r="R17" s="14">
        <v>1.37</v>
      </c>
      <c r="S17" s="14">
        <v>1.19</v>
      </c>
      <c r="T17" s="14">
        <v>1.33</v>
      </c>
      <c r="U17" s="14"/>
      <c r="V17" s="16">
        <v>14</v>
      </c>
      <c r="W17" s="14" t="s">
        <v>144</v>
      </c>
      <c r="X17" s="20" t="s">
        <v>129</v>
      </c>
      <c r="Y17" s="14">
        <v>1.7</v>
      </c>
      <c r="Z17" s="14">
        <v>2.14</v>
      </c>
      <c r="AA17" s="14">
        <v>2.12</v>
      </c>
      <c r="AB17" s="14"/>
      <c r="AC17" s="16">
        <v>12</v>
      </c>
      <c r="AD17" s="14" t="s">
        <v>148</v>
      </c>
      <c r="AE17" s="20" t="s">
        <v>129</v>
      </c>
      <c r="AF17" s="14">
        <v>1.94</v>
      </c>
      <c r="AG17" s="14">
        <v>2.06</v>
      </c>
      <c r="AH17" s="14">
        <v>2.06</v>
      </c>
      <c r="AI17" s="14"/>
      <c r="AJ17" s="16">
        <v>12</v>
      </c>
      <c r="AK17" s="14" t="s">
        <v>123</v>
      </c>
      <c r="AL17" s="20" t="s">
        <v>111</v>
      </c>
      <c r="AM17" s="14">
        <v>1.71</v>
      </c>
      <c r="AN17" s="14">
        <v>2.1</v>
      </c>
      <c r="AO17" s="14">
        <v>2.17</v>
      </c>
      <c r="AP17" s="14"/>
    </row>
    <row r="18" spans="1:42" ht="21" customHeight="1">
      <c r="A18" s="16">
        <v>12</v>
      </c>
      <c r="B18" s="14" t="s">
        <v>82</v>
      </c>
      <c r="C18" s="20" t="s">
        <v>128</v>
      </c>
      <c r="D18" s="14">
        <v>1.1</v>
      </c>
      <c r="E18" s="14">
        <v>0.91</v>
      </c>
      <c r="F18" s="14">
        <v>1.07</v>
      </c>
      <c r="G18" s="14"/>
      <c r="H18" s="16">
        <v>12</v>
      </c>
      <c r="I18" s="14" t="s">
        <v>70</v>
      </c>
      <c r="J18" s="20" t="s">
        <v>128</v>
      </c>
      <c r="K18" s="45">
        <v>1.82</v>
      </c>
      <c r="L18" s="45">
        <v>1.49</v>
      </c>
      <c r="M18" s="45">
        <v>1.77</v>
      </c>
      <c r="N18" s="14"/>
      <c r="O18" s="16">
        <v>13</v>
      </c>
      <c r="P18" s="14" t="s">
        <v>94</v>
      </c>
      <c r="Q18" s="20" t="s">
        <v>128</v>
      </c>
      <c r="R18" s="14">
        <v>1.61</v>
      </c>
      <c r="S18" s="14">
        <v>1.53</v>
      </c>
      <c r="T18" s="14">
        <v>1.64</v>
      </c>
      <c r="U18" s="14"/>
      <c r="W18" s="14"/>
      <c r="X18" s="20"/>
      <c r="Y18" s="14"/>
      <c r="Z18" s="14"/>
      <c r="AA18" s="14"/>
      <c r="AB18" s="14"/>
      <c r="AC18" s="16">
        <v>13</v>
      </c>
      <c r="AD18" s="14" t="s">
        <v>174</v>
      </c>
      <c r="AE18" s="20" t="s">
        <v>112</v>
      </c>
      <c r="AF18" s="14">
        <v>2.16</v>
      </c>
      <c r="AG18" s="14">
        <v>2.19</v>
      </c>
      <c r="AH18" s="14">
        <v>2.22</v>
      </c>
      <c r="AI18" s="14"/>
      <c r="AJ18" s="16">
        <v>13</v>
      </c>
      <c r="AK18" s="14" t="s">
        <v>152</v>
      </c>
      <c r="AL18" s="20" t="s">
        <v>129</v>
      </c>
      <c r="AM18" s="14">
        <v>1.71</v>
      </c>
      <c r="AN18" s="14">
        <v>1.71</v>
      </c>
      <c r="AO18" s="14">
        <v>1.68</v>
      </c>
      <c r="AP18" s="14"/>
    </row>
    <row r="19" spans="1:42" ht="21" customHeight="1">
      <c r="A19" s="16">
        <v>13</v>
      </c>
      <c r="B19" s="14" t="s">
        <v>6</v>
      </c>
      <c r="C19" s="20" t="s">
        <v>127</v>
      </c>
      <c r="D19" s="14">
        <v>1.73</v>
      </c>
      <c r="E19" s="14">
        <v>1.79</v>
      </c>
      <c r="F19" s="14">
        <v>1.7</v>
      </c>
      <c r="G19" s="14"/>
      <c r="H19" s="16">
        <v>13</v>
      </c>
      <c r="I19" s="14" t="s">
        <v>100</v>
      </c>
      <c r="J19" s="20" t="s">
        <v>111</v>
      </c>
      <c r="K19" s="45">
        <v>1.58</v>
      </c>
      <c r="L19" s="45">
        <v>1.54</v>
      </c>
      <c r="M19" s="45">
        <v>1.52</v>
      </c>
      <c r="N19" s="14"/>
      <c r="O19" s="16">
        <v>27</v>
      </c>
      <c r="P19" s="21" t="s">
        <v>244</v>
      </c>
      <c r="Q19" s="22" t="s">
        <v>129</v>
      </c>
      <c r="R19" s="14">
        <v>1.63</v>
      </c>
      <c r="S19" s="14">
        <v>1.58</v>
      </c>
      <c r="T19" s="14">
        <v>1.53</v>
      </c>
      <c r="U19" s="14"/>
      <c r="W19" s="14"/>
      <c r="X19" s="20"/>
      <c r="Y19" s="14"/>
      <c r="Z19" s="14"/>
      <c r="AA19" s="14"/>
      <c r="AB19" s="14"/>
      <c r="AC19" s="16">
        <v>14</v>
      </c>
      <c r="AD19" s="14" t="s">
        <v>149</v>
      </c>
      <c r="AE19" s="20" t="s">
        <v>129</v>
      </c>
      <c r="AF19" s="14">
        <v>1.96</v>
      </c>
      <c r="AG19" s="14">
        <v>1.73</v>
      </c>
      <c r="AH19" s="14">
        <v>1.85</v>
      </c>
      <c r="AI19" s="14"/>
      <c r="AJ19" s="16">
        <v>14</v>
      </c>
      <c r="AK19" s="14" t="s">
        <v>151</v>
      </c>
      <c r="AL19" s="20" t="s">
        <v>129</v>
      </c>
      <c r="AM19" s="14">
        <v>1.8</v>
      </c>
      <c r="AN19" s="14">
        <v>1.6</v>
      </c>
      <c r="AO19" s="14" t="s">
        <v>243</v>
      </c>
      <c r="AP19" s="14"/>
    </row>
    <row r="20" spans="1:42" ht="21" customHeight="1">
      <c r="A20" s="16">
        <v>14</v>
      </c>
      <c r="B20" s="14" t="s">
        <v>53</v>
      </c>
      <c r="C20" s="20" t="s">
        <v>59</v>
      </c>
      <c r="D20" s="14">
        <v>1.57</v>
      </c>
      <c r="E20" s="14">
        <v>1.56</v>
      </c>
      <c r="F20" s="14">
        <v>1.52</v>
      </c>
      <c r="G20" s="14"/>
      <c r="H20" s="16">
        <v>14</v>
      </c>
      <c r="I20" s="14" t="s">
        <v>49</v>
      </c>
      <c r="J20" s="20" t="s">
        <v>59</v>
      </c>
      <c r="K20" s="45">
        <v>1.74</v>
      </c>
      <c r="L20" s="45">
        <v>1.57</v>
      </c>
      <c r="M20" s="45">
        <v>1.63</v>
      </c>
      <c r="N20" s="14"/>
      <c r="R20" s="14"/>
      <c r="S20" s="14"/>
      <c r="T20" s="14"/>
      <c r="U20" s="14"/>
      <c r="W20" s="14"/>
      <c r="X20" s="20"/>
      <c r="Y20" s="14"/>
      <c r="Z20" s="14"/>
      <c r="AA20" s="14"/>
      <c r="AB20" s="14"/>
      <c r="AC20" s="16">
        <v>16</v>
      </c>
      <c r="AD20" s="21" t="s">
        <v>45</v>
      </c>
      <c r="AE20" s="22" t="s">
        <v>127</v>
      </c>
      <c r="AF20" s="14">
        <v>1.85</v>
      </c>
      <c r="AG20" s="14">
        <v>1.94</v>
      </c>
      <c r="AH20" s="14">
        <v>1.8</v>
      </c>
      <c r="AI20" s="14"/>
      <c r="AJ20" s="16">
        <v>15</v>
      </c>
      <c r="AK20" s="14" t="s">
        <v>158</v>
      </c>
      <c r="AL20" s="20" t="s">
        <v>111</v>
      </c>
      <c r="AM20" s="14">
        <v>2.2</v>
      </c>
      <c r="AN20" s="14">
        <v>2.09</v>
      </c>
      <c r="AO20" s="14">
        <v>1.97</v>
      </c>
      <c r="AP20" s="14"/>
    </row>
    <row r="21" spans="1:42" ht="21" customHeight="1">
      <c r="A21" s="16">
        <v>15</v>
      </c>
      <c r="B21" s="14" t="s">
        <v>5</v>
      </c>
      <c r="C21" s="20" t="s">
        <v>127</v>
      </c>
      <c r="D21" s="14">
        <v>1.42</v>
      </c>
      <c r="E21" s="14">
        <v>1.34</v>
      </c>
      <c r="F21" s="14">
        <v>1.55</v>
      </c>
      <c r="G21" s="14"/>
      <c r="H21" s="16">
        <v>15</v>
      </c>
      <c r="I21" s="14" t="s">
        <v>74</v>
      </c>
      <c r="J21" s="20" t="s">
        <v>128</v>
      </c>
      <c r="K21" s="45">
        <v>1.6</v>
      </c>
      <c r="L21" s="45">
        <v>1.58</v>
      </c>
      <c r="M21" s="45">
        <v>1.55</v>
      </c>
      <c r="N21" s="14"/>
      <c r="P21" s="14"/>
      <c r="Q21" s="20"/>
      <c r="R21" s="14"/>
      <c r="S21" s="14"/>
      <c r="T21" s="14"/>
      <c r="U21" s="14"/>
      <c r="W21" s="21"/>
      <c r="X21" s="22"/>
      <c r="Y21" s="14"/>
      <c r="Z21" s="14"/>
      <c r="AA21" s="14"/>
      <c r="AB21" s="14"/>
      <c r="AC21" s="16">
        <v>17</v>
      </c>
      <c r="AD21" s="14" t="s">
        <v>38</v>
      </c>
      <c r="AE21" s="20" t="s">
        <v>127</v>
      </c>
      <c r="AF21" s="14">
        <v>1.58</v>
      </c>
      <c r="AG21" s="14">
        <v>1.6</v>
      </c>
      <c r="AH21" s="14">
        <v>1.56</v>
      </c>
      <c r="AI21" s="14"/>
      <c r="AJ21" s="16">
        <v>16</v>
      </c>
      <c r="AK21" s="21" t="s">
        <v>46</v>
      </c>
      <c r="AL21" s="22" t="s">
        <v>127</v>
      </c>
      <c r="AM21" s="14">
        <v>2.33</v>
      </c>
      <c r="AN21" s="14">
        <v>2.3</v>
      </c>
      <c r="AO21" s="14">
        <v>1.97</v>
      </c>
      <c r="AP21" s="14"/>
    </row>
    <row r="22" spans="1:42" ht="21" customHeight="1">
      <c r="A22" s="16">
        <v>16</v>
      </c>
      <c r="B22" s="21" t="s">
        <v>164</v>
      </c>
      <c r="C22" s="22" t="s">
        <v>112</v>
      </c>
      <c r="D22" s="14">
        <v>1.93</v>
      </c>
      <c r="E22" s="14">
        <v>1.67</v>
      </c>
      <c r="F22" s="14">
        <v>1.77</v>
      </c>
      <c r="G22" s="14"/>
      <c r="H22" s="16">
        <v>16</v>
      </c>
      <c r="I22" s="14" t="s">
        <v>116</v>
      </c>
      <c r="J22" s="20" t="s">
        <v>111</v>
      </c>
      <c r="K22" s="45">
        <v>1.59</v>
      </c>
      <c r="L22" s="45">
        <v>1.62</v>
      </c>
      <c r="M22" s="45">
        <v>1.62</v>
      </c>
      <c r="N22" s="14"/>
      <c r="O22" s="46">
        <v>5</v>
      </c>
      <c r="P22" s="40" t="s">
        <v>140</v>
      </c>
      <c r="Q22" s="49" t="s">
        <v>129</v>
      </c>
      <c r="R22" s="14"/>
      <c r="S22" s="14"/>
      <c r="T22" s="14"/>
      <c r="U22" s="14"/>
      <c r="W22" s="14"/>
      <c r="X22" s="20"/>
      <c r="Y22" s="14"/>
      <c r="Z22" s="14"/>
      <c r="AA22" s="14"/>
      <c r="AB22" s="14"/>
      <c r="AF22" s="14"/>
      <c r="AG22" s="14"/>
      <c r="AH22" s="14"/>
      <c r="AI22" s="14"/>
      <c r="AJ22" s="16">
        <v>17</v>
      </c>
      <c r="AK22" s="14" t="s">
        <v>39</v>
      </c>
      <c r="AL22" s="20" t="s">
        <v>127</v>
      </c>
      <c r="AM22" s="14">
        <v>2.8</v>
      </c>
      <c r="AN22" s="14">
        <v>2.66</v>
      </c>
      <c r="AO22" s="14">
        <v>2.82</v>
      </c>
      <c r="AP22" s="14"/>
    </row>
    <row r="23" spans="1:42" ht="21" customHeight="1">
      <c r="A23" s="16">
        <v>17</v>
      </c>
      <c r="B23" s="14" t="s">
        <v>98</v>
      </c>
      <c r="C23" s="20" t="s">
        <v>111</v>
      </c>
      <c r="D23" s="14">
        <v>1.59</v>
      </c>
      <c r="E23" s="14">
        <v>1.43</v>
      </c>
      <c r="F23" s="14">
        <v>1.42</v>
      </c>
      <c r="G23" s="14"/>
      <c r="H23" s="16">
        <v>17</v>
      </c>
      <c r="I23" s="14" t="s">
        <v>120</v>
      </c>
      <c r="J23" s="20" t="s">
        <v>111</v>
      </c>
      <c r="K23" s="45">
        <v>1.77</v>
      </c>
      <c r="L23" s="45">
        <v>1.81</v>
      </c>
      <c r="M23" s="45">
        <v>1.93</v>
      </c>
      <c r="N23" s="14"/>
      <c r="P23" s="14"/>
      <c r="Q23" s="20"/>
      <c r="R23" s="14"/>
      <c r="S23" s="14"/>
      <c r="T23" s="14"/>
      <c r="U23" s="14"/>
      <c r="W23" s="14"/>
      <c r="X23" s="20"/>
      <c r="Y23" s="14"/>
      <c r="Z23" s="14"/>
      <c r="AA23" s="14"/>
      <c r="AB23" s="14"/>
      <c r="AF23" s="14"/>
      <c r="AG23" s="14"/>
      <c r="AH23" s="14"/>
      <c r="AI23" s="14"/>
      <c r="AJ23" s="16">
        <v>18</v>
      </c>
      <c r="AK23" s="21" t="s">
        <v>108</v>
      </c>
      <c r="AL23" s="22" t="s">
        <v>111</v>
      </c>
      <c r="AM23" s="14">
        <v>1.5</v>
      </c>
      <c r="AN23" s="14">
        <v>1.56</v>
      </c>
      <c r="AO23" s="14">
        <v>1.56</v>
      </c>
      <c r="AP23" s="14"/>
    </row>
    <row r="24" spans="1:42" ht="21" customHeight="1">
      <c r="A24" s="16">
        <v>18</v>
      </c>
      <c r="B24" s="14" t="s">
        <v>86</v>
      </c>
      <c r="C24" s="20" t="s">
        <v>128</v>
      </c>
      <c r="D24" s="14">
        <v>1.43</v>
      </c>
      <c r="E24" s="14">
        <v>1.19</v>
      </c>
      <c r="F24" s="14">
        <v>1.24</v>
      </c>
      <c r="G24" s="14"/>
      <c r="H24" s="16">
        <v>18</v>
      </c>
      <c r="I24" s="14" t="s">
        <v>117</v>
      </c>
      <c r="J24" s="20" t="s">
        <v>111</v>
      </c>
      <c r="K24" s="45">
        <v>1.19</v>
      </c>
      <c r="L24" s="45">
        <v>1.25</v>
      </c>
      <c r="M24" s="45">
        <v>1.9</v>
      </c>
      <c r="N24" s="14"/>
      <c r="P24" s="14"/>
      <c r="Q24" s="20"/>
      <c r="R24" s="14"/>
      <c r="S24" s="14"/>
      <c r="T24" s="14"/>
      <c r="U24" s="14"/>
      <c r="W24" s="14"/>
      <c r="X24" s="20"/>
      <c r="Y24" s="14"/>
      <c r="Z24" s="14"/>
      <c r="AA24" s="14"/>
      <c r="AB24" s="14"/>
      <c r="AD24" s="14"/>
      <c r="AE24" s="20"/>
      <c r="AF24" s="14"/>
      <c r="AG24" s="14"/>
      <c r="AH24" s="14"/>
      <c r="AI24" s="14"/>
      <c r="AJ24" s="16">
        <v>19</v>
      </c>
      <c r="AK24" s="14" t="s">
        <v>36</v>
      </c>
      <c r="AL24" s="20" t="s">
        <v>127</v>
      </c>
      <c r="AM24" s="14">
        <v>2</v>
      </c>
      <c r="AN24" s="14">
        <v>2.07</v>
      </c>
      <c r="AO24" s="14">
        <v>1.97</v>
      </c>
      <c r="AP24" s="14"/>
    </row>
    <row r="25" spans="1:42" ht="21" customHeight="1">
      <c r="A25" s="16">
        <v>38</v>
      </c>
      <c r="B25" s="14" t="s">
        <v>242</v>
      </c>
      <c r="C25" s="20" t="s">
        <v>128</v>
      </c>
      <c r="D25" s="14">
        <v>1.46</v>
      </c>
      <c r="E25" s="14">
        <v>1.41</v>
      </c>
      <c r="F25" s="14">
        <v>1.32</v>
      </c>
      <c r="G25" s="14"/>
      <c r="H25" s="16">
        <v>19</v>
      </c>
      <c r="I25" s="14" t="s">
        <v>99</v>
      </c>
      <c r="J25" s="20" t="s">
        <v>111</v>
      </c>
      <c r="K25" s="45">
        <v>2.1</v>
      </c>
      <c r="L25" s="45">
        <v>2.11</v>
      </c>
      <c r="M25" s="45">
        <v>2.11</v>
      </c>
      <c r="N25" s="14"/>
      <c r="P25" s="14"/>
      <c r="Q25" s="20"/>
      <c r="R25" s="14"/>
      <c r="S25" s="14"/>
      <c r="T25" s="14"/>
      <c r="U25" s="14"/>
      <c r="AC25" s="46">
        <v>10</v>
      </c>
      <c r="AD25" s="51" t="s">
        <v>41</v>
      </c>
      <c r="AE25" s="52" t="s">
        <v>127</v>
      </c>
      <c r="AF25" s="14"/>
      <c r="AG25" s="14"/>
      <c r="AH25" s="14"/>
      <c r="AI25" s="14"/>
      <c r="AJ25" s="16">
        <v>21</v>
      </c>
      <c r="AK25" s="14" t="s">
        <v>171</v>
      </c>
      <c r="AL25" s="20" t="s">
        <v>112</v>
      </c>
      <c r="AM25" s="14">
        <v>2.66</v>
      </c>
      <c r="AN25" s="14">
        <v>2.86</v>
      </c>
      <c r="AO25" s="14">
        <v>2.82</v>
      </c>
      <c r="AP25" s="14"/>
    </row>
    <row r="26" spans="2:42" ht="21" customHeight="1">
      <c r="B26" s="14"/>
      <c r="C26" s="20"/>
      <c r="D26" s="14"/>
      <c r="E26" s="14"/>
      <c r="F26" s="14"/>
      <c r="G26" s="14"/>
      <c r="I26" s="14"/>
      <c r="J26" s="20"/>
      <c r="L26" s="14"/>
      <c r="M26" s="14"/>
      <c r="N26" s="14"/>
      <c r="P26" s="14"/>
      <c r="Q26" s="20"/>
      <c r="R26" s="14"/>
      <c r="S26" s="14"/>
      <c r="T26" s="14"/>
      <c r="U26" s="14"/>
      <c r="AC26" s="46">
        <v>15</v>
      </c>
      <c r="AD26" s="40" t="s">
        <v>173</v>
      </c>
      <c r="AE26" s="49" t="s">
        <v>112</v>
      </c>
      <c r="AF26" s="14"/>
      <c r="AG26" s="14"/>
      <c r="AH26" s="14"/>
      <c r="AI26" s="14"/>
      <c r="AJ26" s="16">
        <v>22</v>
      </c>
      <c r="AK26" s="21" t="s">
        <v>154</v>
      </c>
      <c r="AL26" s="22" t="s">
        <v>129</v>
      </c>
      <c r="AM26" s="14">
        <v>1.76</v>
      </c>
      <c r="AN26" s="14">
        <v>1.85</v>
      </c>
      <c r="AO26" s="14">
        <v>1.93</v>
      </c>
      <c r="AP26" s="14"/>
    </row>
    <row r="27" spans="2:42" ht="21" customHeight="1">
      <c r="B27" s="14"/>
      <c r="C27" s="20"/>
      <c r="D27" s="14"/>
      <c r="E27" s="14"/>
      <c r="F27" s="14"/>
      <c r="G27" s="14"/>
      <c r="I27" s="14"/>
      <c r="J27" s="20"/>
      <c r="K27" s="14"/>
      <c r="L27" s="14"/>
      <c r="M27" s="14"/>
      <c r="N27" s="14"/>
      <c r="P27" s="14"/>
      <c r="Q27" s="20"/>
      <c r="R27" s="14"/>
      <c r="S27" s="14"/>
      <c r="T27" s="14"/>
      <c r="U27" s="14"/>
      <c r="V27" s="16">
        <v>9</v>
      </c>
      <c r="W27" s="14" t="s">
        <v>23</v>
      </c>
      <c r="X27" s="20" t="s">
        <v>127</v>
      </c>
      <c r="AD27" s="14"/>
      <c r="AE27" s="20"/>
      <c r="AF27" s="14"/>
      <c r="AG27" s="14"/>
      <c r="AH27" s="14"/>
      <c r="AI27" s="14"/>
      <c r="AM27" s="14"/>
      <c r="AN27" s="14"/>
      <c r="AO27" s="14"/>
      <c r="AP27" s="14"/>
    </row>
    <row r="28" spans="2:42" ht="21" customHeight="1">
      <c r="B28" s="14"/>
      <c r="C28" s="20"/>
      <c r="D28" s="14"/>
      <c r="E28" s="14"/>
      <c r="F28" s="14"/>
      <c r="G28" s="14"/>
      <c r="I28" s="14"/>
      <c r="J28" s="20"/>
      <c r="K28" s="14"/>
      <c r="L28" s="14"/>
      <c r="M28" s="14"/>
      <c r="N28" s="14"/>
      <c r="V28" s="16">
        <v>11</v>
      </c>
      <c r="W28" s="21" t="s">
        <v>57</v>
      </c>
      <c r="X28" s="22" t="s">
        <v>59</v>
      </c>
      <c r="AM28" s="14"/>
      <c r="AN28" s="14"/>
      <c r="AO28" s="14"/>
      <c r="AP28" s="14"/>
    </row>
    <row r="29" spans="2:42" ht="21" customHeight="1">
      <c r="B29" s="21"/>
      <c r="C29" s="22"/>
      <c r="D29" s="14"/>
      <c r="E29" s="14"/>
      <c r="F29" s="14"/>
      <c r="G29" s="14"/>
      <c r="I29" s="14"/>
      <c r="J29" s="20"/>
      <c r="K29" s="14"/>
      <c r="L29" s="14"/>
      <c r="M29" s="14"/>
      <c r="N29" s="14"/>
      <c r="V29" s="16">
        <v>12</v>
      </c>
      <c r="W29" s="14" t="s">
        <v>21</v>
      </c>
      <c r="X29" s="20" t="s">
        <v>127</v>
      </c>
      <c r="AK29" s="14"/>
      <c r="AL29" s="20"/>
      <c r="AM29" s="14"/>
      <c r="AN29" s="14"/>
      <c r="AO29" s="14"/>
      <c r="AP29" s="14"/>
    </row>
    <row r="30" spans="3:14" ht="21" customHeight="1">
      <c r="C30" s="16"/>
      <c r="I30" s="14"/>
      <c r="J30" s="20"/>
      <c r="K30" s="14"/>
      <c r="L30" s="14"/>
      <c r="M30" s="14"/>
      <c r="N30" s="14"/>
    </row>
    <row r="31" spans="3:38" ht="21" customHeight="1">
      <c r="C31" s="16"/>
      <c r="I31" s="14"/>
      <c r="J31" s="20"/>
      <c r="K31" s="14"/>
      <c r="L31" s="14"/>
      <c r="M31" s="14"/>
      <c r="N31" s="14"/>
      <c r="AJ31" s="46">
        <v>5</v>
      </c>
      <c r="AK31" s="51" t="s">
        <v>43</v>
      </c>
      <c r="AL31" s="52" t="s">
        <v>127</v>
      </c>
    </row>
    <row r="32" spans="3:38" ht="21" customHeight="1">
      <c r="C32" s="16"/>
      <c r="I32" s="14"/>
      <c r="J32" s="20"/>
      <c r="K32" s="14"/>
      <c r="L32" s="14"/>
      <c r="M32" s="14"/>
      <c r="N32" s="14"/>
      <c r="AJ32" s="46">
        <v>20</v>
      </c>
      <c r="AK32" s="40" t="s">
        <v>34</v>
      </c>
      <c r="AL32" s="49" t="s">
        <v>127</v>
      </c>
    </row>
    <row r="33" spans="3:14" ht="21" customHeight="1">
      <c r="C33" s="16"/>
      <c r="I33" s="14"/>
      <c r="J33" s="20"/>
      <c r="K33" s="14"/>
      <c r="L33" s="14"/>
      <c r="M33" s="14"/>
      <c r="N33" s="14"/>
    </row>
    <row r="34" ht="21" customHeight="1">
      <c r="C34" s="16"/>
    </row>
    <row r="35" ht="21" customHeight="1">
      <c r="C35" s="16"/>
    </row>
    <row r="36" spans="2:41" ht="21" customHeight="1">
      <c r="B36" s="16" t="s">
        <v>184</v>
      </c>
      <c r="D36" s="150" t="s">
        <v>197</v>
      </c>
      <c r="E36" s="150"/>
      <c r="F36" s="150"/>
      <c r="I36" s="16" t="s">
        <v>184</v>
      </c>
      <c r="K36" s="150" t="s">
        <v>198</v>
      </c>
      <c r="L36" s="150"/>
      <c r="M36" s="150"/>
      <c r="P36" s="16" t="s">
        <v>184</v>
      </c>
      <c r="R36" s="150" t="s">
        <v>199</v>
      </c>
      <c r="S36" s="150"/>
      <c r="T36" s="150"/>
      <c r="W36" s="16" t="s">
        <v>184</v>
      </c>
      <c r="Y36" s="150" t="s">
        <v>200</v>
      </c>
      <c r="Z36" s="150"/>
      <c r="AA36" s="150"/>
      <c r="AD36" s="16" t="s">
        <v>184</v>
      </c>
      <c r="AF36" s="150" t="s">
        <v>175</v>
      </c>
      <c r="AG36" s="150"/>
      <c r="AH36" s="150"/>
      <c r="AK36" s="16" t="s">
        <v>184</v>
      </c>
      <c r="AM36" s="150" t="s">
        <v>176</v>
      </c>
      <c r="AN36" s="150"/>
      <c r="AO36" s="150"/>
    </row>
    <row r="37" spans="2:41" ht="21" customHeight="1">
      <c r="B37" s="16" t="s">
        <v>185</v>
      </c>
      <c r="D37" s="150"/>
      <c r="E37" s="150"/>
      <c r="F37" s="150"/>
      <c r="I37" s="16" t="s">
        <v>195</v>
      </c>
      <c r="K37" s="150"/>
      <c r="L37" s="150"/>
      <c r="M37" s="150"/>
      <c r="P37" s="16" t="s">
        <v>193</v>
      </c>
      <c r="R37" s="150"/>
      <c r="S37" s="150"/>
      <c r="T37" s="150"/>
      <c r="W37" s="16" t="s">
        <v>191</v>
      </c>
      <c r="Y37" s="150"/>
      <c r="Z37" s="150"/>
      <c r="AA37" s="150"/>
      <c r="AD37" s="16" t="s">
        <v>189</v>
      </c>
      <c r="AF37" s="150"/>
      <c r="AG37" s="150"/>
      <c r="AH37" s="150"/>
      <c r="AK37" s="16" t="s">
        <v>188</v>
      </c>
      <c r="AM37" s="150"/>
      <c r="AN37" s="150"/>
      <c r="AO37" s="150"/>
    </row>
    <row r="38" spans="4:41" ht="21" customHeight="1">
      <c r="D38" s="150"/>
      <c r="E38" s="150"/>
      <c r="F38" s="150"/>
      <c r="K38" s="150"/>
      <c r="L38" s="150"/>
      <c r="M38" s="150"/>
      <c r="R38" s="150"/>
      <c r="S38" s="150"/>
      <c r="T38" s="150"/>
      <c r="Y38" s="150"/>
      <c r="Z38" s="150"/>
      <c r="AA38" s="150"/>
      <c r="AF38" s="150"/>
      <c r="AG38" s="150"/>
      <c r="AH38" s="150"/>
      <c r="AM38" s="150"/>
      <c r="AN38" s="150"/>
      <c r="AO38" s="150"/>
    </row>
    <row r="39" spans="2:42" ht="21" customHeight="1">
      <c r="B39" s="16" t="s">
        <v>177</v>
      </c>
      <c r="D39" s="16" t="s">
        <v>178</v>
      </c>
      <c r="E39" s="151" t="s">
        <v>187</v>
      </c>
      <c r="F39" s="151"/>
      <c r="G39" s="151"/>
      <c r="I39" s="16" t="s">
        <v>177</v>
      </c>
      <c r="J39" s="7"/>
      <c r="K39" s="16" t="s">
        <v>178</v>
      </c>
      <c r="L39" s="151" t="s">
        <v>187</v>
      </c>
      <c r="M39" s="151"/>
      <c r="N39" s="151"/>
      <c r="P39" s="16" t="s">
        <v>177</v>
      </c>
      <c r="R39" s="16" t="s">
        <v>178</v>
      </c>
      <c r="S39" s="151" t="s">
        <v>187</v>
      </c>
      <c r="T39" s="151"/>
      <c r="U39" s="151"/>
      <c r="W39" s="16" t="s">
        <v>177</v>
      </c>
      <c r="Y39" s="16" t="s">
        <v>178</v>
      </c>
      <c r="Z39" s="151" t="s">
        <v>187</v>
      </c>
      <c r="AA39" s="151"/>
      <c r="AB39" s="151"/>
      <c r="AD39" s="16" t="s">
        <v>177</v>
      </c>
      <c r="AF39" s="16" t="s">
        <v>178</v>
      </c>
      <c r="AG39" s="151" t="s">
        <v>187</v>
      </c>
      <c r="AH39" s="151"/>
      <c r="AI39" s="151"/>
      <c r="AK39" s="16" t="s">
        <v>177</v>
      </c>
      <c r="AM39" s="16" t="s">
        <v>178</v>
      </c>
      <c r="AN39" s="151" t="s">
        <v>187</v>
      </c>
      <c r="AO39" s="151"/>
      <c r="AP39" s="151"/>
    </row>
    <row r="40" spans="2:42" ht="21" customHeight="1">
      <c r="B40" s="17" t="s">
        <v>196</v>
      </c>
      <c r="E40" s="152"/>
      <c r="F40" s="152"/>
      <c r="G40" s="152"/>
      <c r="I40" s="17" t="s">
        <v>196</v>
      </c>
      <c r="J40" s="7"/>
      <c r="L40" s="152"/>
      <c r="M40" s="152"/>
      <c r="N40" s="152"/>
      <c r="P40" s="17" t="s">
        <v>196</v>
      </c>
      <c r="S40" s="152"/>
      <c r="T40" s="152"/>
      <c r="U40" s="152"/>
      <c r="W40" s="17" t="s">
        <v>196</v>
      </c>
      <c r="Z40" s="152"/>
      <c r="AA40" s="152"/>
      <c r="AB40" s="152"/>
      <c r="AD40" s="17" t="s">
        <v>196</v>
      </c>
      <c r="AG40" s="152"/>
      <c r="AH40" s="152"/>
      <c r="AI40" s="152"/>
      <c r="AK40" s="17" t="s">
        <v>196</v>
      </c>
      <c r="AN40" s="152"/>
      <c r="AO40" s="152"/>
      <c r="AP40" s="152"/>
    </row>
    <row r="41" spans="2:42" ht="21" customHeight="1">
      <c r="B41" s="18" t="s">
        <v>179</v>
      </c>
      <c r="C41" s="19" t="s">
        <v>126</v>
      </c>
      <c r="D41" s="14" t="s">
        <v>180</v>
      </c>
      <c r="E41" s="14" t="s">
        <v>181</v>
      </c>
      <c r="F41" s="14" t="s">
        <v>182</v>
      </c>
      <c r="G41" s="14" t="s">
        <v>183</v>
      </c>
      <c r="I41" s="18" t="s">
        <v>179</v>
      </c>
      <c r="J41" s="19" t="s">
        <v>126</v>
      </c>
      <c r="K41" s="14" t="s">
        <v>180</v>
      </c>
      <c r="L41" s="14" t="s">
        <v>181</v>
      </c>
      <c r="M41" s="14" t="s">
        <v>182</v>
      </c>
      <c r="N41" s="14" t="s">
        <v>183</v>
      </c>
      <c r="P41" s="18" t="s">
        <v>179</v>
      </c>
      <c r="Q41" s="19" t="s">
        <v>126</v>
      </c>
      <c r="R41" s="14" t="s">
        <v>180</v>
      </c>
      <c r="S41" s="14" t="s">
        <v>181</v>
      </c>
      <c r="T41" s="14" t="s">
        <v>182</v>
      </c>
      <c r="U41" s="14" t="s">
        <v>183</v>
      </c>
      <c r="W41" s="18" t="s">
        <v>179</v>
      </c>
      <c r="X41" s="19" t="s">
        <v>126</v>
      </c>
      <c r="Y41" s="14" t="s">
        <v>180</v>
      </c>
      <c r="Z41" s="14" t="s">
        <v>181</v>
      </c>
      <c r="AA41" s="14" t="s">
        <v>182</v>
      </c>
      <c r="AB41" s="14" t="s">
        <v>183</v>
      </c>
      <c r="AD41" s="18" t="s">
        <v>179</v>
      </c>
      <c r="AE41" s="19" t="s">
        <v>126</v>
      </c>
      <c r="AF41" s="14" t="s">
        <v>180</v>
      </c>
      <c r="AG41" s="14" t="s">
        <v>181</v>
      </c>
      <c r="AH41" s="14" t="s">
        <v>182</v>
      </c>
      <c r="AI41" s="14" t="s">
        <v>183</v>
      </c>
      <c r="AK41" s="18" t="s">
        <v>179</v>
      </c>
      <c r="AL41" s="19" t="s">
        <v>126</v>
      </c>
      <c r="AM41" s="14" t="s">
        <v>180</v>
      </c>
      <c r="AN41" s="14" t="s">
        <v>181</v>
      </c>
      <c r="AO41" s="14" t="s">
        <v>182</v>
      </c>
      <c r="AP41" s="14" t="s">
        <v>183</v>
      </c>
    </row>
    <row r="42" spans="1:28" ht="21" customHeight="1">
      <c r="A42" s="16">
        <v>19</v>
      </c>
      <c r="B42" s="14" t="s">
        <v>62</v>
      </c>
      <c r="C42" s="20" t="s">
        <v>128</v>
      </c>
      <c r="D42" s="14">
        <v>1.51</v>
      </c>
      <c r="E42" s="14">
        <v>1.4</v>
      </c>
      <c r="F42" s="14">
        <v>1.35</v>
      </c>
      <c r="G42" s="14"/>
      <c r="K42" s="14"/>
      <c r="L42" s="14"/>
      <c r="M42" s="14"/>
      <c r="N42" s="14"/>
      <c r="O42" s="16">
        <v>14</v>
      </c>
      <c r="P42" s="14" t="s">
        <v>165</v>
      </c>
      <c r="Q42" s="20" t="s">
        <v>112</v>
      </c>
      <c r="R42" s="50">
        <v>1.92</v>
      </c>
      <c r="S42" s="50">
        <v>1.9</v>
      </c>
      <c r="T42" s="14">
        <v>1.9</v>
      </c>
      <c r="U42" s="14"/>
      <c r="V42" s="16">
        <v>15</v>
      </c>
      <c r="W42" s="14" t="s">
        <v>16</v>
      </c>
      <c r="X42" s="20" t="s">
        <v>127</v>
      </c>
      <c r="Y42" s="24">
        <v>2.04</v>
      </c>
      <c r="Z42" s="24">
        <v>1.72</v>
      </c>
      <c r="AA42" s="14">
        <v>1.5</v>
      </c>
      <c r="AB42" s="14"/>
    </row>
    <row r="43" spans="1:28" ht="21" customHeight="1">
      <c r="A43" s="16">
        <v>20</v>
      </c>
      <c r="B43" s="14" t="s">
        <v>60</v>
      </c>
      <c r="C43" s="20" t="s">
        <v>128</v>
      </c>
      <c r="D43" s="14">
        <v>1.56</v>
      </c>
      <c r="E43" s="14">
        <v>1.7</v>
      </c>
      <c r="F43" s="14">
        <v>1.65</v>
      </c>
      <c r="G43" s="14"/>
      <c r="K43" s="14"/>
      <c r="L43" s="14"/>
      <c r="M43" s="14"/>
      <c r="N43" s="14"/>
      <c r="O43" s="16">
        <v>17</v>
      </c>
      <c r="P43" s="14" t="s">
        <v>121</v>
      </c>
      <c r="Q43" s="20" t="s">
        <v>111</v>
      </c>
      <c r="R43" s="50">
        <v>1.86</v>
      </c>
      <c r="S43" s="50">
        <v>1.77</v>
      </c>
      <c r="T43" s="14">
        <v>1.77</v>
      </c>
      <c r="U43" s="14"/>
      <c r="V43" s="16">
        <v>16</v>
      </c>
      <c r="W43" s="21" t="s">
        <v>103</v>
      </c>
      <c r="X43" s="22" t="s">
        <v>111</v>
      </c>
      <c r="Y43" s="24">
        <v>1.91</v>
      </c>
      <c r="Z43" s="24">
        <v>1.97</v>
      </c>
      <c r="AA43" s="14">
        <v>1.96</v>
      </c>
      <c r="AB43" s="14"/>
    </row>
    <row r="44" spans="1:28" ht="21" customHeight="1">
      <c r="A44" s="16">
        <v>21</v>
      </c>
      <c r="B44" s="14" t="s">
        <v>78</v>
      </c>
      <c r="C44" s="20" t="s">
        <v>128</v>
      </c>
      <c r="D44" s="14">
        <v>1.45</v>
      </c>
      <c r="E44" s="14">
        <v>1.43</v>
      </c>
      <c r="F44" s="14">
        <v>1.45</v>
      </c>
      <c r="G44" s="14"/>
      <c r="H44" s="16">
        <v>22</v>
      </c>
      <c r="I44" s="14" t="s">
        <v>136</v>
      </c>
      <c r="J44" s="25" t="s">
        <v>129</v>
      </c>
      <c r="K44" s="14">
        <v>1.73</v>
      </c>
      <c r="L44" s="14">
        <v>1.67</v>
      </c>
      <c r="M44" s="14">
        <v>1.66</v>
      </c>
      <c r="N44" s="14"/>
      <c r="O44" s="16">
        <v>18</v>
      </c>
      <c r="P44" s="14" t="s">
        <v>113</v>
      </c>
      <c r="Q44" s="20" t="s">
        <v>127</v>
      </c>
      <c r="R44" s="14">
        <v>1.64</v>
      </c>
      <c r="S44" s="14">
        <v>1.4</v>
      </c>
      <c r="T44" s="14">
        <v>1.49</v>
      </c>
      <c r="U44" s="14"/>
      <c r="V44" s="16">
        <v>17</v>
      </c>
      <c r="W44" s="14" t="s">
        <v>12</v>
      </c>
      <c r="X44" s="20" t="s">
        <v>127</v>
      </c>
      <c r="Y44" s="24">
        <v>1.92</v>
      </c>
      <c r="Z44" s="24">
        <v>1.81</v>
      </c>
      <c r="AA44" s="14">
        <v>1.84</v>
      </c>
      <c r="AB44" s="14"/>
    </row>
    <row r="45" spans="1:28" ht="21" customHeight="1">
      <c r="A45" s="16">
        <v>22</v>
      </c>
      <c r="B45" s="21" t="s">
        <v>9</v>
      </c>
      <c r="C45" s="22" t="s">
        <v>127</v>
      </c>
      <c r="D45" s="14">
        <v>1.81</v>
      </c>
      <c r="E45" s="14">
        <v>1.89</v>
      </c>
      <c r="F45" s="14">
        <v>1.83</v>
      </c>
      <c r="G45" s="14"/>
      <c r="H45" s="16">
        <v>23</v>
      </c>
      <c r="I45" s="14" t="s">
        <v>115</v>
      </c>
      <c r="J45" s="20" t="s">
        <v>111</v>
      </c>
      <c r="K45" s="14">
        <v>1.42</v>
      </c>
      <c r="L45" s="14">
        <v>1.35</v>
      </c>
      <c r="M45" s="14">
        <v>1.44</v>
      </c>
      <c r="N45" s="14"/>
      <c r="O45" s="16">
        <v>19</v>
      </c>
      <c r="P45" s="14" t="s">
        <v>125</v>
      </c>
      <c r="Q45" s="20" t="s">
        <v>128</v>
      </c>
      <c r="R45" s="14">
        <v>1.93</v>
      </c>
      <c r="S45" s="14">
        <v>1.82</v>
      </c>
      <c r="T45" s="14">
        <v>1.93</v>
      </c>
      <c r="U45" s="14"/>
      <c r="V45" s="16">
        <v>19</v>
      </c>
      <c r="W45" s="21" t="s">
        <v>143</v>
      </c>
      <c r="X45" s="22" t="s">
        <v>129</v>
      </c>
      <c r="Y45" s="14">
        <v>1.91</v>
      </c>
      <c r="Z45" s="14">
        <v>1.86</v>
      </c>
      <c r="AA45" s="14">
        <v>1.94</v>
      </c>
      <c r="AB45" s="14"/>
    </row>
    <row r="46" spans="1:28" ht="21" customHeight="1">
      <c r="A46" s="16">
        <v>23</v>
      </c>
      <c r="B46" s="14" t="s">
        <v>119</v>
      </c>
      <c r="C46" s="20" t="s">
        <v>111</v>
      </c>
      <c r="D46" s="14">
        <v>1.4</v>
      </c>
      <c r="E46" s="14">
        <v>1.39</v>
      </c>
      <c r="F46" s="14">
        <v>1.51</v>
      </c>
      <c r="G46" s="14"/>
      <c r="H46" s="16">
        <v>24</v>
      </c>
      <c r="I46" s="14" t="s">
        <v>95</v>
      </c>
      <c r="J46" s="20" t="s">
        <v>111</v>
      </c>
      <c r="K46" s="14">
        <v>1.95</v>
      </c>
      <c r="L46" s="14">
        <v>1.91</v>
      </c>
      <c r="M46" s="14">
        <v>1.85</v>
      </c>
      <c r="N46" s="14"/>
      <c r="O46" s="16">
        <v>20</v>
      </c>
      <c r="P46" s="14" t="s">
        <v>139</v>
      </c>
      <c r="Q46" s="20" t="s">
        <v>129</v>
      </c>
      <c r="R46" s="14">
        <v>1.87</v>
      </c>
      <c r="S46" s="14">
        <v>1.85</v>
      </c>
      <c r="T46" s="14">
        <v>1.82</v>
      </c>
      <c r="U46" s="14"/>
      <c r="V46" s="16">
        <v>20</v>
      </c>
      <c r="W46" s="14" t="s">
        <v>167</v>
      </c>
      <c r="X46" s="20" t="s">
        <v>112</v>
      </c>
      <c r="Y46" s="14">
        <v>2.1</v>
      </c>
      <c r="Z46" s="14">
        <v>2.03</v>
      </c>
      <c r="AA46" s="14">
        <v>1.98</v>
      </c>
      <c r="AB46" s="14"/>
    </row>
    <row r="47" spans="1:28" ht="21" customHeight="1">
      <c r="A47" s="16">
        <v>24</v>
      </c>
      <c r="B47" s="21" t="s">
        <v>84</v>
      </c>
      <c r="C47" s="22" t="s">
        <v>128</v>
      </c>
      <c r="D47" s="14">
        <v>1.28</v>
      </c>
      <c r="E47" s="14" t="s">
        <v>243</v>
      </c>
      <c r="F47" s="14" t="s">
        <v>243</v>
      </c>
      <c r="G47" s="14"/>
      <c r="H47" s="16">
        <v>25</v>
      </c>
      <c r="I47" s="14" t="s">
        <v>163</v>
      </c>
      <c r="J47" s="20" t="s">
        <v>112</v>
      </c>
      <c r="K47" s="14">
        <v>2.2</v>
      </c>
      <c r="L47" s="14">
        <v>2.07</v>
      </c>
      <c r="M47" s="14">
        <v>1.96</v>
      </c>
      <c r="N47" s="14"/>
      <c r="O47" s="16">
        <v>21</v>
      </c>
      <c r="P47" s="14" t="s">
        <v>106</v>
      </c>
      <c r="Q47" s="20" t="s">
        <v>111</v>
      </c>
      <c r="R47" s="14">
        <v>1.91</v>
      </c>
      <c r="S47" s="14">
        <v>1.9</v>
      </c>
      <c r="T47" s="14">
        <v>1.89</v>
      </c>
      <c r="U47" s="14"/>
      <c r="V47" s="16">
        <v>21</v>
      </c>
      <c r="W47" s="14" t="s">
        <v>89</v>
      </c>
      <c r="X47" s="20" t="s">
        <v>128</v>
      </c>
      <c r="Y47" s="14">
        <v>1.24</v>
      </c>
      <c r="Z47" s="14">
        <v>1.35</v>
      </c>
      <c r="AA47" s="14">
        <v>1.22</v>
      </c>
      <c r="AB47" s="14"/>
    </row>
    <row r="48" spans="1:28" ht="21" customHeight="1">
      <c r="A48" s="16">
        <v>25</v>
      </c>
      <c r="B48" s="21" t="s">
        <v>64</v>
      </c>
      <c r="C48" s="22" t="s">
        <v>128</v>
      </c>
      <c r="D48" s="14">
        <v>1.33</v>
      </c>
      <c r="E48" s="14">
        <v>1.45</v>
      </c>
      <c r="F48" s="14">
        <v>1.82</v>
      </c>
      <c r="G48" s="14"/>
      <c r="H48" s="16">
        <v>26</v>
      </c>
      <c r="I48" s="14" t="s">
        <v>138</v>
      </c>
      <c r="J48" s="20" t="s">
        <v>129</v>
      </c>
      <c r="K48" s="14">
        <v>1.65</v>
      </c>
      <c r="L48" s="14">
        <v>1.57</v>
      </c>
      <c r="M48" s="14">
        <v>1.58</v>
      </c>
      <c r="N48" s="14"/>
      <c r="O48" s="16">
        <v>22</v>
      </c>
      <c r="P48" s="14" t="s">
        <v>15</v>
      </c>
      <c r="Q48" s="20" t="s">
        <v>127</v>
      </c>
      <c r="R48" s="14">
        <v>1.54</v>
      </c>
      <c r="S48" s="14">
        <v>1.48</v>
      </c>
      <c r="T48" s="14">
        <v>1.42</v>
      </c>
      <c r="U48" s="14"/>
      <c r="V48" s="16">
        <v>22</v>
      </c>
      <c r="W48" s="14" t="s">
        <v>90</v>
      </c>
      <c r="X48" s="20" t="s">
        <v>128</v>
      </c>
      <c r="Y48" s="14">
        <v>1.86</v>
      </c>
      <c r="Z48" s="14">
        <v>1.8</v>
      </c>
      <c r="AA48" s="14">
        <v>1.82</v>
      </c>
      <c r="AB48" s="14"/>
    </row>
    <row r="49" spans="1:28" ht="21" customHeight="1">
      <c r="A49" s="16">
        <v>26</v>
      </c>
      <c r="B49" s="14" t="s">
        <v>131</v>
      </c>
      <c r="C49" s="20" t="s">
        <v>129</v>
      </c>
      <c r="D49" s="14">
        <v>1.8</v>
      </c>
      <c r="E49" s="14">
        <v>1.86</v>
      </c>
      <c r="F49" s="14">
        <v>1.82</v>
      </c>
      <c r="G49" s="14"/>
      <c r="H49" s="16">
        <v>27</v>
      </c>
      <c r="I49" s="14" t="s">
        <v>114</v>
      </c>
      <c r="J49" s="20" t="s">
        <v>111</v>
      </c>
      <c r="K49" s="14">
        <v>1.33</v>
      </c>
      <c r="L49" s="14">
        <v>1.21</v>
      </c>
      <c r="M49" s="14">
        <v>1.31</v>
      </c>
      <c r="N49" s="14"/>
      <c r="O49" s="16">
        <v>23</v>
      </c>
      <c r="P49" s="21" t="s">
        <v>87</v>
      </c>
      <c r="Q49" s="22" t="s">
        <v>128</v>
      </c>
      <c r="R49" s="14">
        <v>1.92</v>
      </c>
      <c r="S49" s="14">
        <v>1.93</v>
      </c>
      <c r="T49" s="14">
        <v>1.93</v>
      </c>
      <c r="U49" s="14"/>
      <c r="V49" s="16">
        <v>23</v>
      </c>
      <c r="W49" s="14" t="s">
        <v>155</v>
      </c>
      <c r="X49" s="20" t="s">
        <v>111</v>
      </c>
      <c r="Y49" s="14">
        <v>1.79</v>
      </c>
      <c r="Z49" s="14">
        <v>1.67</v>
      </c>
      <c r="AA49" s="14">
        <v>1.81</v>
      </c>
      <c r="AB49" s="14"/>
    </row>
    <row r="50" spans="1:28" ht="21" customHeight="1">
      <c r="A50" s="16">
        <v>27</v>
      </c>
      <c r="B50" s="14" t="s">
        <v>124</v>
      </c>
      <c r="C50" s="20" t="s">
        <v>128</v>
      </c>
      <c r="D50" s="14">
        <v>1.82</v>
      </c>
      <c r="E50" s="14">
        <v>1.76</v>
      </c>
      <c r="F50" s="14">
        <v>1.77</v>
      </c>
      <c r="G50" s="14"/>
      <c r="H50" s="16">
        <v>28</v>
      </c>
      <c r="I50" s="14" t="s">
        <v>76</v>
      </c>
      <c r="J50" s="20" t="s">
        <v>128</v>
      </c>
      <c r="K50" s="14">
        <v>1.47</v>
      </c>
      <c r="L50" s="14">
        <v>1.64</v>
      </c>
      <c r="M50" s="14">
        <v>1.58</v>
      </c>
      <c r="N50" s="14"/>
      <c r="O50" s="16">
        <v>25</v>
      </c>
      <c r="P50" s="14" t="s">
        <v>13</v>
      </c>
      <c r="Q50" s="20" t="s">
        <v>127</v>
      </c>
      <c r="R50" s="14">
        <v>1.66</v>
      </c>
      <c r="S50" s="14">
        <v>1.59</v>
      </c>
      <c r="T50" s="14">
        <v>1.7</v>
      </c>
      <c r="U50" s="14"/>
      <c r="V50" s="16">
        <v>24</v>
      </c>
      <c r="W50" s="14" t="s">
        <v>20</v>
      </c>
      <c r="X50" s="20" t="s">
        <v>127</v>
      </c>
      <c r="Y50" s="14">
        <v>2.11</v>
      </c>
      <c r="Z50" s="14">
        <v>2.07</v>
      </c>
      <c r="AA50" s="14">
        <v>2.2</v>
      </c>
      <c r="AB50" s="14"/>
    </row>
    <row r="51" spans="1:28" ht="21" customHeight="1">
      <c r="A51" s="16">
        <v>28</v>
      </c>
      <c r="B51" s="14" t="s">
        <v>71</v>
      </c>
      <c r="C51" s="20" t="s">
        <v>128</v>
      </c>
      <c r="D51" s="14">
        <v>1.65</v>
      </c>
      <c r="E51" s="14">
        <v>1.54</v>
      </c>
      <c r="F51" s="14">
        <v>1.57</v>
      </c>
      <c r="G51" s="14"/>
      <c r="H51" s="16">
        <v>29</v>
      </c>
      <c r="I51" s="14" t="s">
        <v>75</v>
      </c>
      <c r="J51" s="20" t="s">
        <v>128</v>
      </c>
      <c r="K51" s="14">
        <v>1.58</v>
      </c>
      <c r="L51" s="14">
        <v>1.61</v>
      </c>
      <c r="M51" s="14" t="s">
        <v>243</v>
      </c>
      <c r="N51" s="14"/>
      <c r="O51" s="16">
        <v>28</v>
      </c>
      <c r="P51" s="14" t="s">
        <v>245</v>
      </c>
      <c r="Q51" s="20" t="s">
        <v>128</v>
      </c>
      <c r="R51" s="14">
        <v>1.82</v>
      </c>
      <c r="S51" s="14">
        <v>1.73</v>
      </c>
      <c r="T51" s="14">
        <v>1.9</v>
      </c>
      <c r="U51" s="14"/>
      <c r="V51" s="16">
        <v>26</v>
      </c>
      <c r="W51" s="14" t="s">
        <v>157</v>
      </c>
      <c r="X51" s="20" t="s">
        <v>111</v>
      </c>
      <c r="Y51" s="14">
        <v>1.78</v>
      </c>
      <c r="Z51" s="14">
        <v>1.64</v>
      </c>
      <c r="AA51" s="14">
        <v>1.79</v>
      </c>
      <c r="AB51" s="14"/>
    </row>
    <row r="52" spans="1:28" ht="21" customHeight="1">
      <c r="A52" s="16">
        <v>29</v>
      </c>
      <c r="B52" s="14" t="s">
        <v>77</v>
      </c>
      <c r="C52" s="20" t="s">
        <v>128</v>
      </c>
      <c r="D52" s="14">
        <v>1.46</v>
      </c>
      <c r="E52" s="14">
        <v>1.47</v>
      </c>
      <c r="F52" s="14">
        <v>1.45</v>
      </c>
      <c r="G52" s="14"/>
      <c r="H52" s="16">
        <v>30</v>
      </c>
      <c r="I52" s="14" t="s">
        <v>68</v>
      </c>
      <c r="J52" s="20" t="s">
        <v>128</v>
      </c>
      <c r="K52" s="14">
        <v>1.5</v>
      </c>
      <c r="L52" s="14">
        <v>1.48</v>
      </c>
      <c r="M52" s="14">
        <v>1.64</v>
      </c>
      <c r="N52" s="14"/>
      <c r="P52" s="14"/>
      <c r="Q52" s="20"/>
      <c r="R52" s="14"/>
      <c r="S52" s="14"/>
      <c r="T52" s="14"/>
      <c r="U52" s="14"/>
      <c r="V52" s="16">
        <v>27</v>
      </c>
      <c r="W52" s="14" t="s">
        <v>56</v>
      </c>
      <c r="X52" s="20" t="s">
        <v>59</v>
      </c>
      <c r="Y52" s="14">
        <v>1.95</v>
      </c>
      <c r="Z52" s="14">
        <v>1.94</v>
      </c>
      <c r="AA52" s="14">
        <v>1.83</v>
      </c>
      <c r="AB52" s="14"/>
    </row>
    <row r="53" spans="1:28" ht="21" customHeight="1">
      <c r="A53" s="16">
        <v>31</v>
      </c>
      <c r="B53" s="14" t="s">
        <v>7</v>
      </c>
      <c r="C53" s="20" t="s">
        <v>127</v>
      </c>
      <c r="D53" s="14">
        <v>1.48</v>
      </c>
      <c r="E53" s="14">
        <v>1.64</v>
      </c>
      <c r="F53" s="14">
        <v>1.73</v>
      </c>
      <c r="G53" s="14"/>
      <c r="H53" s="16">
        <v>31</v>
      </c>
      <c r="I53" s="14" t="s">
        <v>73</v>
      </c>
      <c r="J53" s="20" t="s">
        <v>128</v>
      </c>
      <c r="K53" s="14">
        <v>1.68</v>
      </c>
      <c r="L53" s="14">
        <v>1.78</v>
      </c>
      <c r="M53" s="14">
        <v>1.87</v>
      </c>
      <c r="N53" s="14"/>
      <c r="P53" s="14"/>
      <c r="Q53" s="20"/>
      <c r="R53" s="14"/>
      <c r="S53" s="14"/>
      <c r="T53" s="14"/>
      <c r="U53" s="14"/>
      <c r="V53" s="16">
        <v>28</v>
      </c>
      <c r="W53" s="14" t="s">
        <v>246</v>
      </c>
      <c r="X53" s="20" t="s">
        <v>129</v>
      </c>
      <c r="Y53" s="14">
        <v>2.09</v>
      </c>
      <c r="Z53" s="14">
        <v>2.15</v>
      </c>
      <c r="AA53" s="14">
        <v>2.13</v>
      </c>
      <c r="AB53" s="14"/>
    </row>
    <row r="54" spans="1:28" ht="21" customHeight="1">
      <c r="A54" s="16">
        <v>32</v>
      </c>
      <c r="B54" s="14" t="s">
        <v>97</v>
      </c>
      <c r="C54" s="20" t="s">
        <v>111</v>
      </c>
      <c r="D54" s="14">
        <v>1.62</v>
      </c>
      <c r="E54" s="14">
        <v>1.6</v>
      </c>
      <c r="F54" s="14">
        <v>1.52</v>
      </c>
      <c r="G54" s="14"/>
      <c r="H54" s="16">
        <v>32</v>
      </c>
      <c r="I54" s="14" t="s">
        <v>161</v>
      </c>
      <c r="J54" s="20" t="s">
        <v>112</v>
      </c>
      <c r="K54" s="14">
        <v>1.81</v>
      </c>
      <c r="L54" s="14">
        <v>1.76</v>
      </c>
      <c r="M54" s="14">
        <v>1.82</v>
      </c>
      <c r="N54" s="14"/>
      <c r="O54" s="46">
        <v>26</v>
      </c>
      <c r="P54" s="40" t="s">
        <v>26</v>
      </c>
      <c r="Q54" s="49" t="s">
        <v>127</v>
      </c>
      <c r="R54" s="14"/>
      <c r="S54" s="14"/>
      <c r="T54" s="14"/>
      <c r="U54" s="14"/>
      <c r="W54" s="14"/>
      <c r="X54" s="20"/>
      <c r="Y54" s="14"/>
      <c r="Z54" s="14"/>
      <c r="AA54" s="14"/>
      <c r="AB54" s="14"/>
    </row>
    <row r="55" spans="1:28" ht="21" customHeight="1">
      <c r="A55" s="16">
        <v>33</v>
      </c>
      <c r="B55" s="14" t="s">
        <v>2</v>
      </c>
      <c r="C55" s="20" t="s">
        <v>127</v>
      </c>
      <c r="D55" s="14">
        <v>1.28</v>
      </c>
      <c r="E55" s="14">
        <v>1.42</v>
      </c>
      <c r="F55" s="14">
        <v>1.44</v>
      </c>
      <c r="G55" s="14"/>
      <c r="H55" s="16">
        <v>33</v>
      </c>
      <c r="I55" s="14" t="s">
        <v>11</v>
      </c>
      <c r="J55" s="20" t="s">
        <v>127</v>
      </c>
      <c r="K55" s="14">
        <v>1.84</v>
      </c>
      <c r="L55" s="14">
        <v>1.85</v>
      </c>
      <c r="M55" s="14">
        <v>2.01</v>
      </c>
      <c r="N55" s="14"/>
      <c r="O55" s="46">
        <v>24</v>
      </c>
      <c r="P55" s="40" t="s">
        <v>25</v>
      </c>
      <c r="Q55" s="49" t="s">
        <v>127</v>
      </c>
      <c r="R55" s="14"/>
      <c r="S55" s="14"/>
      <c r="T55" s="14"/>
      <c r="U55" s="14"/>
      <c r="W55" s="14"/>
      <c r="X55" s="20"/>
      <c r="Y55" s="14"/>
      <c r="Z55" s="14"/>
      <c r="AA55" s="14"/>
      <c r="AB55" s="14"/>
    </row>
    <row r="56" spans="1:28" ht="21" customHeight="1">
      <c r="A56" s="16">
        <v>34</v>
      </c>
      <c r="B56" s="14" t="s">
        <v>101</v>
      </c>
      <c r="C56" s="20" t="s">
        <v>111</v>
      </c>
      <c r="D56" s="14">
        <v>1.8</v>
      </c>
      <c r="E56" s="14">
        <v>1.86</v>
      </c>
      <c r="F56" s="14">
        <v>1.84</v>
      </c>
      <c r="G56" s="14"/>
      <c r="H56" s="16">
        <v>34</v>
      </c>
      <c r="I56" s="14" t="s">
        <v>133</v>
      </c>
      <c r="J56" s="20" t="s">
        <v>129</v>
      </c>
      <c r="K56" s="14">
        <v>1.8</v>
      </c>
      <c r="L56" s="14">
        <v>1.77</v>
      </c>
      <c r="M56" s="14">
        <v>1.93</v>
      </c>
      <c r="N56" s="14"/>
      <c r="O56" s="46">
        <v>15</v>
      </c>
      <c r="P56" s="40" t="s">
        <v>24</v>
      </c>
      <c r="Q56" s="49" t="s">
        <v>127</v>
      </c>
      <c r="R56" s="14"/>
      <c r="S56" s="14"/>
      <c r="T56" s="14"/>
      <c r="U56" s="14"/>
      <c r="V56" s="16">
        <v>25</v>
      </c>
      <c r="W56" s="14" t="s">
        <v>27</v>
      </c>
      <c r="X56" s="20" t="s">
        <v>127</v>
      </c>
      <c r="Y56" s="14"/>
      <c r="Z56" s="14"/>
      <c r="AA56" s="14"/>
      <c r="AB56" s="14"/>
    </row>
    <row r="57" spans="1:28" ht="21" customHeight="1">
      <c r="A57" s="16">
        <v>35</v>
      </c>
      <c r="B57" s="14" t="s">
        <v>50</v>
      </c>
      <c r="C57" s="20" t="s">
        <v>59</v>
      </c>
      <c r="D57" s="14">
        <v>1.78</v>
      </c>
      <c r="E57" s="14">
        <v>1.6</v>
      </c>
      <c r="F57" s="14">
        <v>1.55</v>
      </c>
      <c r="G57" s="14"/>
      <c r="H57" s="16">
        <v>35</v>
      </c>
      <c r="I57" s="14" t="s">
        <v>69</v>
      </c>
      <c r="J57" s="20" t="s">
        <v>128</v>
      </c>
      <c r="K57" s="14">
        <v>1.54</v>
      </c>
      <c r="L57" s="14">
        <v>1.61</v>
      </c>
      <c r="M57" s="14">
        <v>1.53</v>
      </c>
      <c r="N57" s="14"/>
      <c r="O57" s="46">
        <v>16</v>
      </c>
      <c r="P57" s="40" t="s">
        <v>17</v>
      </c>
      <c r="Q57" s="49" t="s">
        <v>127</v>
      </c>
      <c r="R57" s="14"/>
      <c r="S57" s="14"/>
      <c r="T57" s="14"/>
      <c r="U57" s="14"/>
      <c r="V57" s="16">
        <v>18</v>
      </c>
      <c r="W57" s="14" t="s">
        <v>19</v>
      </c>
      <c r="X57" s="20" t="s">
        <v>127</v>
      </c>
      <c r="Y57" s="14"/>
      <c r="Z57" s="14"/>
      <c r="AA57" s="14"/>
      <c r="AB57" s="14"/>
    </row>
    <row r="58" spans="1:28" ht="21" customHeight="1">
      <c r="A58" s="16">
        <v>36</v>
      </c>
      <c r="B58" s="14" t="s">
        <v>81</v>
      </c>
      <c r="C58" s="20" t="s">
        <v>128</v>
      </c>
      <c r="D58" s="14">
        <v>1.46</v>
      </c>
      <c r="E58" s="14">
        <v>1.34</v>
      </c>
      <c r="F58" s="14" t="s">
        <v>243</v>
      </c>
      <c r="G58" s="14"/>
      <c r="H58" s="16">
        <v>36</v>
      </c>
      <c r="I58" s="14" t="s">
        <v>85</v>
      </c>
      <c r="J58" s="20" t="s">
        <v>128</v>
      </c>
      <c r="K58" s="14">
        <v>1.4</v>
      </c>
      <c r="L58" s="14">
        <v>1.49</v>
      </c>
      <c r="M58" s="14">
        <v>1.54</v>
      </c>
      <c r="N58" s="14"/>
      <c r="P58" s="21"/>
      <c r="Q58" s="22"/>
      <c r="R58" s="14"/>
      <c r="S58" s="14"/>
      <c r="T58" s="14"/>
      <c r="U58" s="14"/>
      <c r="W58" s="21"/>
      <c r="X58" s="22"/>
      <c r="Y58" s="14"/>
      <c r="Z58" s="14"/>
      <c r="AA58" s="14"/>
      <c r="AB58" s="14"/>
    </row>
    <row r="59" spans="1:21" ht="21" customHeight="1">
      <c r="A59" s="16">
        <v>37</v>
      </c>
      <c r="B59" s="14" t="s">
        <v>132</v>
      </c>
      <c r="C59" s="20" t="s">
        <v>129</v>
      </c>
      <c r="D59" s="14">
        <v>1.43</v>
      </c>
      <c r="E59" s="14">
        <v>1.37</v>
      </c>
      <c r="F59" s="14">
        <v>1.42</v>
      </c>
      <c r="G59" s="14"/>
      <c r="H59" s="16">
        <v>37</v>
      </c>
      <c r="I59" s="14" t="s">
        <v>52</v>
      </c>
      <c r="J59" s="20" t="s">
        <v>59</v>
      </c>
      <c r="K59" s="14">
        <v>2.26</v>
      </c>
      <c r="L59" s="14">
        <v>2.3</v>
      </c>
      <c r="M59" s="14">
        <v>2.23</v>
      </c>
      <c r="N59" s="14"/>
      <c r="P59" s="14"/>
      <c r="Q59" s="20"/>
      <c r="R59" s="14"/>
      <c r="S59" s="14"/>
      <c r="T59" s="14"/>
      <c r="U59" s="14"/>
    </row>
    <row r="60" spans="4:21" ht="21" customHeight="1">
      <c r="D60" s="14"/>
      <c r="E60" s="14"/>
      <c r="F60" s="14"/>
      <c r="G60" s="14"/>
      <c r="H60" s="16">
        <v>38</v>
      </c>
      <c r="I60" s="14" t="s">
        <v>63</v>
      </c>
      <c r="J60" s="20" t="s">
        <v>128</v>
      </c>
      <c r="K60" s="14">
        <v>1.26</v>
      </c>
      <c r="L60" s="14">
        <v>1.32</v>
      </c>
      <c r="M60" s="14">
        <v>1.21</v>
      </c>
      <c r="N60" s="14"/>
      <c r="P60" s="14"/>
      <c r="Q60" s="20"/>
      <c r="R60" s="14"/>
      <c r="S60" s="14"/>
      <c r="T60" s="14"/>
      <c r="U60" s="14"/>
    </row>
    <row r="61" spans="2:14" ht="21" customHeight="1">
      <c r="B61" s="14"/>
      <c r="C61" s="20"/>
      <c r="D61" s="14"/>
      <c r="E61" s="14"/>
      <c r="F61" s="14"/>
      <c r="G61" s="14"/>
      <c r="H61" s="16">
        <v>39</v>
      </c>
      <c r="I61" s="14" t="s">
        <v>241</v>
      </c>
      <c r="J61" s="20" t="s">
        <v>128</v>
      </c>
      <c r="K61" s="14">
        <v>1.19</v>
      </c>
      <c r="L61" s="14" t="s">
        <v>243</v>
      </c>
      <c r="M61" s="14" t="s">
        <v>243</v>
      </c>
      <c r="N61" s="14"/>
    </row>
    <row r="62" spans="1:14" ht="21" customHeight="1">
      <c r="A62" s="16">
        <v>30</v>
      </c>
      <c r="B62" s="40" t="s">
        <v>3</v>
      </c>
      <c r="C62" s="49" t="s">
        <v>127</v>
      </c>
      <c r="D62" s="14"/>
      <c r="E62" s="14"/>
      <c r="F62" s="14"/>
      <c r="G62" s="14"/>
      <c r="H62" s="46">
        <v>20</v>
      </c>
      <c r="I62" s="40" t="s">
        <v>4</v>
      </c>
      <c r="J62" s="47" t="s">
        <v>127</v>
      </c>
      <c r="K62" s="14"/>
      <c r="L62" s="14"/>
      <c r="M62" s="14"/>
      <c r="N62" s="14"/>
    </row>
    <row r="63" spans="2:14" ht="21" customHeight="1">
      <c r="B63" s="14"/>
      <c r="C63" s="20"/>
      <c r="D63" s="14"/>
      <c r="E63" s="14"/>
      <c r="F63" s="14"/>
      <c r="G63" s="14"/>
      <c r="H63" s="46">
        <v>21</v>
      </c>
      <c r="I63" s="40" t="s">
        <v>0</v>
      </c>
      <c r="J63" s="48" t="s">
        <v>127</v>
      </c>
      <c r="K63" s="14"/>
      <c r="L63" s="14"/>
      <c r="M63" s="14"/>
      <c r="N63" s="14"/>
    </row>
    <row r="64" spans="2:24" ht="21" customHeight="1">
      <c r="B64" s="14"/>
      <c r="C64" s="20"/>
      <c r="D64" s="14"/>
      <c r="E64" s="14"/>
      <c r="F64" s="14"/>
      <c r="G64" s="14"/>
      <c r="I64" s="14"/>
      <c r="J64" s="20"/>
      <c r="K64" s="14"/>
      <c r="L64" s="14"/>
      <c r="M64" s="14"/>
      <c r="N64" s="14"/>
      <c r="W64" s="23"/>
      <c r="X64" s="20"/>
    </row>
    <row r="65" spans="9:14" ht="21" customHeight="1">
      <c r="I65" s="14"/>
      <c r="J65" s="20"/>
      <c r="K65" s="14"/>
      <c r="L65" s="14"/>
      <c r="M65" s="14"/>
      <c r="N65" s="14"/>
    </row>
    <row r="66" spans="9:14" ht="21" customHeight="1">
      <c r="I66" s="14"/>
      <c r="J66" s="20"/>
      <c r="K66" s="14"/>
      <c r="L66" s="14"/>
      <c r="M66" s="14"/>
      <c r="N66" s="14"/>
    </row>
    <row r="67" spans="9:14" ht="21" customHeight="1">
      <c r="I67" s="14"/>
      <c r="J67" s="20"/>
      <c r="K67" s="14"/>
      <c r="L67" s="14"/>
      <c r="M67" s="14"/>
      <c r="N67" s="14"/>
    </row>
    <row r="68" spans="9:14" ht="21" customHeight="1">
      <c r="I68" s="14"/>
      <c r="J68" s="20"/>
      <c r="K68" s="14"/>
      <c r="L68" s="14"/>
      <c r="M68" s="14"/>
      <c r="N68" s="14"/>
    </row>
  </sheetData>
  <sheetProtection/>
  <mergeCells count="24">
    <mergeCell ref="AN4:AP5"/>
    <mergeCell ref="D1:F3"/>
    <mergeCell ref="K1:M3"/>
    <mergeCell ref="R1:T3"/>
    <mergeCell ref="Y1:AA3"/>
    <mergeCell ref="AF1:AH3"/>
    <mergeCell ref="AM1:AO3"/>
    <mergeCell ref="E4:G5"/>
    <mergeCell ref="L4:N5"/>
    <mergeCell ref="S4:U5"/>
    <mergeCell ref="Z4:AB5"/>
    <mergeCell ref="AG4:AI5"/>
    <mergeCell ref="E39:G40"/>
    <mergeCell ref="L39:N40"/>
    <mergeCell ref="S39:U40"/>
    <mergeCell ref="Z39:AB40"/>
    <mergeCell ref="D36:F38"/>
    <mergeCell ref="K36:M38"/>
    <mergeCell ref="AF36:AH38"/>
    <mergeCell ref="AM36:AO38"/>
    <mergeCell ref="AG39:AI40"/>
    <mergeCell ref="AN39:AP40"/>
    <mergeCell ref="R36:T38"/>
    <mergeCell ref="Y36:A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8"/>
  <sheetViews>
    <sheetView view="pageLayout" zoomScale="90" zoomScalePageLayoutView="90" workbookViewId="0" topLeftCell="AB7">
      <selection activeCell="AH20" sqref="AH20"/>
    </sheetView>
  </sheetViews>
  <sheetFormatPr defaultColWidth="9.140625" defaultRowHeight="21" customHeight="1"/>
  <cols>
    <col min="1" max="1" width="3.28125" style="16" bestFit="1" customWidth="1"/>
    <col min="2" max="2" width="35.421875" style="16" customWidth="1"/>
    <col min="3" max="3" width="9.140625" style="7" customWidth="1"/>
    <col min="4" max="7" width="9.140625" style="16" customWidth="1"/>
    <col min="8" max="8" width="3.28125" style="16" bestFit="1" customWidth="1"/>
    <col min="9" max="9" width="35.57421875" style="16" customWidth="1"/>
    <col min="10" max="14" width="9.140625" style="16" customWidth="1"/>
    <col min="15" max="15" width="3.28125" style="16" bestFit="1" customWidth="1"/>
    <col min="16" max="16" width="35.28125" style="16" customWidth="1"/>
    <col min="17" max="17" width="9.140625" style="7" customWidth="1"/>
    <col min="18" max="21" width="9.140625" style="16" customWidth="1"/>
    <col min="22" max="22" width="3.28125" style="16" bestFit="1" customWidth="1"/>
    <col min="23" max="23" width="35.57421875" style="16" customWidth="1"/>
    <col min="24" max="24" width="9.140625" style="7" customWidth="1"/>
    <col min="25" max="28" width="9.140625" style="16" customWidth="1"/>
    <col min="29" max="29" width="4.00390625" style="16" bestFit="1" customWidth="1"/>
    <col min="30" max="30" width="35.140625" style="16" customWidth="1"/>
    <col min="31" max="31" width="9.140625" style="7" customWidth="1"/>
    <col min="32" max="35" width="9.140625" style="16" customWidth="1"/>
    <col min="36" max="36" width="4.00390625" style="16" bestFit="1" customWidth="1"/>
    <col min="37" max="37" width="35.140625" style="16" customWidth="1"/>
    <col min="38" max="38" width="9.140625" style="7" customWidth="1"/>
    <col min="39" max="16384" width="9.140625" style="16" customWidth="1"/>
  </cols>
  <sheetData>
    <row r="1" spans="2:41" ht="21" customHeight="1">
      <c r="B1" s="16" t="s">
        <v>201</v>
      </c>
      <c r="D1" s="150" t="s">
        <v>202</v>
      </c>
      <c r="E1" s="150"/>
      <c r="F1" s="150"/>
      <c r="I1" s="16" t="s">
        <v>201</v>
      </c>
      <c r="K1" s="150" t="s">
        <v>204</v>
      </c>
      <c r="L1" s="150"/>
      <c r="M1" s="150"/>
      <c r="P1" s="16" t="s">
        <v>201</v>
      </c>
      <c r="R1" s="150" t="s">
        <v>206</v>
      </c>
      <c r="S1" s="150"/>
      <c r="T1" s="150"/>
      <c r="W1" s="16" t="s">
        <v>201</v>
      </c>
      <c r="Y1" s="150" t="s">
        <v>208</v>
      </c>
      <c r="Z1" s="150"/>
      <c r="AA1" s="150"/>
      <c r="AD1" s="16" t="s">
        <v>201</v>
      </c>
      <c r="AF1" s="150" t="s">
        <v>210</v>
      </c>
      <c r="AG1" s="150"/>
      <c r="AH1" s="150"/>
      <c r="AK1" s="16" t="s">
        <v>201</v>
      </c>
      <c r="AM1" s="150" t="s">
        <v>211</v>
      </c>
      <c r="AN1" s="150"/>
      <c r="AO1" s="150"/>
    </row>
    <row r="2" spans="2:41" ht="21" customHeight="1">
      <c r="B2" s="16" t="s">
        <v>185</v>
      </c>
      <c r="D2" s="150"/>
      <c r="E2" s="150"/>
      <c r="F2" s="150"/>
      <c r="I2" s="16" t="s">
        <v>195</v>
      </c>
      <c r="K2" s="150"/>
      <c r="L2" s="150"/>
      <c r="M2" s="150"/>
      <c r="P2" s="16" t="s">
        <v>193</v>
      </c>
      <c r="R2" s="150"/>
      <c r="S2" s="150"/>
      <c r="T2" s="150"/>
      <c r="W2" s="16" t="s">
        <v>191</v>
      </c>
      <c r="Y2" s="150"/>
      <c r="Z2" s="150"/>
      <c r="AA2" s="150"/>
      <c r="AD2" s="16" t="s">
        <v>189</v>
      </c>
      <c r="AF2" s="150"/>
      <c r="AG2" s="150"/>
      <c r="AH2" s="150"/>
      <c r="AK2" s="16" t="s">
        <v>188</v>
      </c>
      <c r="AM2" s="150"/>
      <c r="AN2" s="150"/>
      <c r="AO2" s="150"/>
    </row>
    <row r="3" spans="4:41" ht="21" customHeight="1">
      <c r="D3" s="150"/>
      <c r="E3" s="150"/>
      <c r="F3" s="150"/>
      <c r="K3" s="150"/>
      <c r="L3" s="150"/>
      <c r="M3" s="150"/>
      <c r="R3" s="150"/>
      <c r="S3" s="150"/>
      <c r="T3" s="150"/>
      <c r="Y3" s="150"/>
      <c r="Z3" s="150"/>
      <c r="AA3" s="150"/>
      <c r="AF3" s="150"/>
      <c r="AG3" s="150"/>
      <c r="AH3" s="150"/>
      <c r="AM3" s="150"/>
      <c r="AN3" s="150"/>
      <c r="AO3" s="150"/>
    </row>
    <row r="4" spans="2:42" ht="21" customHeight="1">
      <c r="B4" s="16" t="s">
        <v>177</v>
      </c>
      <c r="D4" s="16" t="s">
        <v>178</v>
      </c>
      <c r="E4" s="151" t="s">
        <v>187</v>
      </c>
      <c r="F4" s="151"/>
      <c r="G4" s="151"/>
      <c r="I4" s="16" t="s">
        <v>177</v>
      </c>
      <c r="J4" s="7"/>
      <c r="K4" s="16" t="s">
        <v>178</v>
      </c>
      <c r="L4" s="151" t="s">
        <v>187</v>
      </c>
      <c r="M4" s="151"/>
      <c r="N4" s="151"/>
      <c r="P4" s="16" t="s">
        <v>177</v>
      </c>
      <c r="R4" s="16" t="s">
        <v>178</v>
      </c>
      <c r="S4" s="151" t="s">
        <v>187</v>
      </c>
      <c r="T4" s="151"/>
      <c r="U4" s="151"/>
      <c r="W4" s="16" t="s">
        <v>177</v>
      </c>
      <c r="Y4" s="16" t="s">
        <v>178</v>
      </c>
      <c r="Z4" s="151" t="s">
        <v>187</v>
      </c>
      <c r="AA4" s="151"/>
      <c r="AB4" s="151"/>
      <c r="AD4" s="16" t="s">
        <v>177</v>
      </c>
      <c r="AF4" s="16" t="s">
        <v>178</v>
      </c>
      <c r="AG4" s="151" t="s">
        <v>187</v>
      </c>
      <c r="AH4" s="151"/>
      <c r="AI4" s="151"/>
      <c r="AK4" s="16" t="s">
        <v>177</v>
      </c>
      <c r="AM4" s="16" t="s">
        <v>178</v>
      </c>
      <c r="AN4" s="151" t="s">
        <v>187</v>
      </c>
      <c r="AO4" s="151"/>
      <c r="AP4" s="151"/>
    </row>
    <row r="5" spans="2:42" ht="21" customHeight="1">
      <c r="B5" s="17" t="s">
        <v>196</v>
      </c>
      <c r="E5" s="152"/>
      <c r="F5" s="152"/>
      <c r="G5" s="152"/>
      <c r="I5" s="17" t="s">
        <v>196</v>
      </c>
      <c r="J5" s="7"/>
      <c r="L5" s="152"/>
      <c r="M5" s="152"/>
      <c r="N5" s="152"/>
      <c r="P5" s="17" t="s">
        <v>196</v>
      </c>
      <c r="S5" s="152"/>
      <c r="T5" s="152"/>
      <c r="U5" s="152"/>
      <c r="W5" s="17" t="s">
        <v>196</v>
      </c>
      <c r="Z5" s="152"/>
      <c r="AA5" s="152"/>
      <c r="AB5" s="152"/>
      <c r="AD5" s="17" t="s">
        <v>196</v>
      </c>
      <c r="AG5" s="152"/>
      <c r="AH5" s="152"/>
      <c r="AI5" s="152"/>
      <c r="AK5" s="17" t="s">
        <v>196</v>
      </c>
      <c r="AN5" s="152"/>
      <c r="AO5" s="152"/>
      <c r="AP5" s="152"/>
    </row>
    <row r="6" spans="2:42" ht="21" customHeight="1">
      <c r="B6" s="18" t="s">
        <v>179</v>
      </c>
      <c r="C6" s="19" t="s">
        <v>126</v>
      </c>
      <c r="D6" s="14" t="s">
        <v>180</v>
      </c>
      <c r="E6" s="14" t="s">
        <v>181</v>
      </c>
      <c r="F6" s="14" t="s">
        <v>182</v>
      </c>
      <c r="G6" s="14" t="s">
        <v>183</v>
      </c>
      <c r="I6" s="18" t="s">
        <v>179</v>
      </c>
      <c r="J6" s="19" t="s">
        <v>126</v>
      </c>
      <c r="K6" s="14" t="s">
        <v>180</v>
      </c>
      <c r="L6" s="14" t="s">
        <v>181</v>
      </c>
      <c r="M6" s="14" t="s">
        <v>182</v>
      </c>
      <c r="N6" s="14" t="s">
        <v>183</v>
      </c>
      <c r="P6" s="18" t="s">
        <v>179</v>
      </c>
      <c r="Q6" s="19" t="s">
        <v>126</v>
      </c>
      <c r="R6" s="14" t="s">
        <v>180</v>
      </c>
      <c r="S6" s="14" t="s">
        <v>181</v>
      </c>
      <c r="T6" s="14" t="s">
        <v>182</v>
      </c>
      <c r="U6" s="14" t="s">
        <v>183</v>
      </c>
      <c r="W6" s="18" t="s">
        <v>179</v>
      </c>
      <c r="X6" s="19" t="s">
        <v>126</v>
      </c>
      <c r="Y6" s="14" t="s">
        <v>180</v>
      </c>
      <c r="Z6" s="14" t="s">
        <v>181</v>
      </c>
      <c r="AA6" s="14" t="s">
        <v>182</v>
      </c>
      <c r="AB6" s="14" t="s">
        <v>183</v>
      </c>
      <c r="AD6" s="18" t="s">
        <v>179</v>
      </c>
      <c r="AE6" s="19" t="s">
        <v>126</v>
      </c>
      <c r="AF6" s="14" t="s">
        <v>180</v>
      </c>
      <c r="AG6" s="14" t="s">
        <v>181</v>
      </c>
      <c r="AH6" s="14" t="s">
        <v>182</v>
      </c>
      <c r="AI6" s="14" t="s">
        <v>183</v>
      </c>
      <c r="AK6" s="18" t="s">
        <v>179</v>
      </c>
      <c r="AL6" s="19" t="s">
        <v>126</v>
      </c>
      <c r="AM6" s="14" t="s">
        <v>180</v>
      </c>
      <c r="AN6" s="14" t="s">
        <v>181</v>
      </c>
      <c r="AO6" s="14" t="s">
        <v>182</v>
      </c>
      <c r="AP6" s="14" t="s">
        <v>183</v>
      </c>
    </row>
    <row r="7" spans="1:42" ht="21" customHeight="1">
      <c r="A7" s="16">
        <v>1</v>
      </c>
      <c r="B7" s="14" t="s">
        <v>80</v>
      </c>
      <c r="C7" s="20" t="s">
        <v>128</v>
      </c>
      <c r="D7" s="14">
        <v>5.75</v>
      </c>
      <c r="E7" s="14">
        <v>6.29</v>
      </c>
      <c r="F7" s="14" t="s">
        <v>243</v>
      </c>
      <c r="G7" s="14"/>
      <c r="H7" s="16">
        <v>1</v>
      </c>
      <c r="I7" s="14" t="s">
        <v>61</v>
      </c>
      <c r="J7" s="20" t="s">
        <v>128</v>
      </c>
      <c r="K7" s="14">
        <v>5.47</v>
      </c>
      <c r="L7" s="14">
        <v>5.48</v>
      </c>
      <c r="M7" s="14">
        <v>5.74</v>
      </c>
      <c r="N7" s="14"/>
      <c r="O7" s="16">
        <v>1</v>
      </c>
      <c r="P7" s="14" t="s">
        <v>88</v>
      </c>
      <c r="Q7" s="20" t="s">
        <v>128</v>
      </c>
      <c r="R7" s="14">
        <v>5.77</v>
      </c>
      <c r="S7" s="14" t="s">
        <v>243</v>
      </c>
      <c r="T7" s="14" t="s">
        <v>243</v>
      </c>
      <c r="U7" s="14"/>
      <c r="V7" s="16">
        <v>1</v>
      </c>
      <c r="W7" s="14" t="s">
        <v>122</v>
      </c>
      <c r="X7" s="20" t="s">
        <v>111</v>
      </c>
      <c r="Y7" s="14" t="s">
        <v>243</v>
      </c>
      <c r="Z7" s="14">
        <v>9.55</v>
      </c>
      <c r="AA7" s="14">
        <v>8.99</v>
      </c>
      <c r="AB7" s="14"/>
      <c r="AC7" s="16">
        <v>1</v>
      </c>
      <c r="AD7" s="21" t="s">
        <v>147</v>
      </c>
      <c r="AE7" s="22" t="s">
        <v>129</v>
      </c>
      <c r="AF7" s="14">
        <v>7.68</v>
      </c>
      <c r="AG7" s="14">
        <v>7.77</v>
      </c>
      <c r="AH7" s="14">
        <v>6.53</v>
      </c>
      <c r="AI7" s="14"/>
      <c r="AJ7" s="16">
        <v>1</v>
      </c>
      <c r="AK7" s="14" t="s">
        <v>153</v>
      </c>
      <c r="AL7" s="20" t="s">
        <v>129</v>
      </c>
      <c r="AM7" s="14" t="s">
        <v>243</v>
      </c>
      <c r="AN7" s="14" t="s">
        <v>248</v>
      </c>
      <c r="AO7" s="14">
        <v>7.69</v>
      </c>
      <c r="AP7" s="14"/>
    </row>
    <row r="8" spans="1:42" ht="21" customHeight="1">
      <c r="A8" s="16">
        <v>2</v>
      </c>
      <c r="B8" s="14" t="s">
        <v>65</v>
      </c>
      <c r="C8" s="20" t="s">
        <v>128</v>
      </c>
      <c r="D8" s="14">
        <v>2.66</v>
      </c>
      <c r="E8" s="14">
        <v>3.04</v>
      </c>
      <c r="F8" s="14">
        <v>3.06</v>
      </c>
      <c r="G8" s="14"/>
      <c r="H8" s="16">
        <v>2</v>
      </c>
      <c r="I8" s="14" t="s">
        <v>83</v>
      </c>
      <c r="J8" s="20" t="s">
        <v>128</v>
      </c>
      <c r="K8" s="14">
        <v>5.73</v>
      </c>
      <c r="L8" s="14">
        <v>5.97</v>
      </c>
      <c r="M8" s="14">
        <v>5.58</v>
      </c>
      <c r="N8" s="14"/>
      <c r="O8" s="16">
        <v>2</v>
      </c>
      <c r="P8" s="14" t="s">
        <v>104</v>
      </c>
      <c r="Q8" s="20" t="s">
        <v>111</v>
      </c>
      <c r="R8" s="14">
        <v>6.56</v>
      </c>
      <c r="S8" s="14">
        <v>6.28</v>
      </c>
      <c r="T8" s="14">
        <v>6.28</v>
      </c>
      <c r="U8" s="14"/>
      <c r="V8" s="16">
        <v>2</v>
      </c>
      <c r="W8" s="14" t="s">
        <v>22</v>
      </c>
      <c r="X8" s="20" t="s">
        <v>127</v>
      </c>
      <c r="Y8" s="14" t="s">
        <v>243</v>
      </c>
      <c r="Z8" s="14">
        <v>6.46</v>
      </c>
      <c r="AA8" s="14">
        <v>6.43</v>
      </c>
      <c r="AB8" s="14"/>
      <c r="AC8" s="16">
        <v>2</v>
      </c>
      <c r="AD8" s="14" t="s">
        <v>109</v>
      </c>
      <c r="AE8" s="20" t="s">
        <v>111</v>
      </c>
      <c r="AF8" s="14">
        <v>7.29</v>
      </c>
      <c r="AG8" s="14">
        <v>7.88</v>
      </c>
      <c r="AH8" s="14">
        <v>7.08</v>
      </c>
      <c r="AI8" s="14"/>
      <c r="AJ8" s="16">
        <v>2</v>
      </c>
      <c r="AK8" s="21" t="s">
        <v>33</v>
      </c>
      <c r="AL8" s="22" t="s">
        <v>127</v>
      </c>
      <c r="AM8" s="14">
        <v>10.75</v>
      </c>
      <c r="AN8" s="14">
        <v>11.38</v>
      </c>
      <c r="AO8" s="14">
        <v>11.49</v>
      </c>
      <c r="AP8" s="14"/>
    </row>
    <row r="9" spans="1:42" ht="21" customHeight="1">
      <c r="A9" s="16">
        <v>3</v>
      </c>
      <c r="B9" s="14" t="s">
        <v>79</v>
      </c>
      <c r="C9" s="20" t="s">
        <v>128</v>
      </c>
      <c r="D9" s="14">
        <v>4.64</v>
      </c>
      <c r="E9" s="14">
        <v>6.63</v>
      </c>
      <c r="F9" s="14">
        <v>6.92</v>
      </c>
      <c r="G9" s="14"/>
      <c r="H9" s="16">
        <v>3</v>
      </c>
      <c r="I9" s="14" t="s">
        <v>135</v>
      </c>
      <c r="J9" s="20" t="s">
        <v>129</v>
      </c>
      <c r="K9" s="14">
        <v>6.27</v>
      </c>
      <c r="L9" s="14">
        <v>6.43</v>
      </c>
      <c r="M9" s="14">
        <v>6.34</v>
      </c>
      <c r="N9" s="14"/>
      <c r="O9" s="16">
        <v>3</v>
      </c>
      <c r="P9" s="14" t="s">
        <v>18</v>
      </c>
      <c r="Q9" s="20" t="s">
        <v>127</v>
      </c>
      <c r="R9" s="14">
        <v>6.91</v>
      </c>
      <c r="S9" s="14">
        <v>6.65</v>
      </c>
      <c r="T9" s="14">
        <v>6.97</v>
      </c>
      <c r="U9" s="14"/>
      <c r="V9" s="16">
        <v>3</v>
      </c>
      <c r="W9" s="14" t="s">
        <v>47</v>
      </c>
      <c r="X9" s="20" t="s">
        <v>127</v>
      </c>
      <c r="Y9" s="14">
        <v>6.64</v>
      </c>
      <c r="Z9" s="14">
        <v>6.75</v>
      </c>
      <c r="AA9" s="14">
        <v>6.64</v>
      </c>
      <c r="AB9" s="14"/>
      <c r="AC9" s="16">
        <v>3</v>
      </c>
      <c r="AD9" s="14" t="s">
        <v>40</v>
      </c>
      <c r="AE9" s="20" t="s">
        <v>127</v>
      </c>
      <c r="AF9" s="14">
        <v>6.82</v>
      </c>
      <c r="AG9" s="14">
        <v>6.79</v>
      </c>
      <c r="AH9" s="14">
        <v>6.4</v>
      </c>
      <c r="AI9" s="14"/>
      <c r="AJ9" s="16">
        <v>3</v>
      </c>
      <c r="AK9" s="14" t="s">
        <v>37</v>
      </c>
      <c r="AL9" s="20" t="s">
        <v>127</v>
      </c>
      <c r="AM9" s="14">
        <v>5.67</v>
      </c>
      <c r="AN9" s="14">
        <v>5.48</v>
      </c>
      <c r="AO9" s="14">
        <v>6.81</v>
      </c>
      <c r="AP9" s="14"/>
    </row>
    <row r="10" spans="1:42" ht="21" customHeight="1">
      <c r="A10" s="16">
        <v>4</v>
      </c>
      <c r="B10" s="14" t="s">
        <v>130</v>
      </c>
      <c r="C10" s="20" t="s">
        <v>129</v>
      </c>
      <c r="D10" s="14">
        <v>7.68</v>
      </c>
      <c r="E10" s="14" t="s">
        <v>243</v>
      </c>
      <c r="F10" s="14">
        <v>5.86</v>
      </c>
      <c r="G10" s="14"/>
      <c r="H10" s="16">
        <v>4</v>
      </c>
      <c r="I10" s="14" t="s">
        <v>96</v>
      </c>
      <c r="J10" s="20" t="s">
        <v>111</v>
      </c>
      <c r="K10" s="14">
        <v>4.98</v>
      </c>
      <c r="L10" s="14">
        <v>5.32</v>
      </c>
      <c r="M10" s="14">
        <v>4.4</v>
      </c>
      <c r="N10" s="14"/>
      <c r="O10" s="16">
        <v>4</v>
      </c>
      <c r="P10" s="14" t="s">
        <v>92</v>
      </c>
      <c r="Q10" s="20" t="s">
        <v>128</v>
      </c>
      <c r="R10" s="14">
        <v>5.75</v>
      </c>
      <c r="S10" s="14" t="s">
        <v>243</v>
      </c>
      <c r="T10" s="14" t="s">
        <v>243</v>
      </c>
      <c r="U10" s="14"/>
      <c r="V10" s="16">
        <v>4</v>
      </c>
      <c r="W10" s="14" t="s">
        <v>142</v>
      </c>
      <c r="X10" s="20" t="s">
        <v>129</v>
      </c>
      <c r="Y10" s="14">
        <v>6.87</v>
      </c>
      <c r="Z10" s="14">
        <v>6.49</v>
      </c>
      <c r="AA10" s="14">
        <v>7.08</v>
      </c>
      <c r="AB10" s="14"/>
      <c r="AC10" s="16">
        <v>4</v>
      </c>
      <c r="AD10" s="14" t="s">
        <v>32</v>
      </c>
      <c r="AE10" s="20" t="s">
        <v>127</v>
      </c>
      <c r="AF10" s="14">
        <v>6.39</v>
      </c>
      <c r="AG10" s="14">
        <v>5.85</v>
      </c>
      <c r="AH10" s="14">
        <v>5.74</v>
      </c>
      <c r="AI10" s="14"/>
      <c r="AJ10" s="16">
        <v>4</v>
      </c>
      <c r="AK10" s="14" t="s">
        <v>31</v>
      </c>
      <c r="AL10" s="20" t="s">
        <v>127</v>
      </c>
      <c r="AM10" s="14">
        <v>7.99</v>
      </c>
      <c r="AN10" s="14">
        <v>7.98</v>
      </c>
      <c r="AO10" s="14">
        <v>8.42</v>
      </c>
      <c r="AP10" s="14"/>
    </row>
    <row r="11" spans="1:42" ht="21" customHeight="1">
      <c r="A11" s="16">
        <v>5</v>
      </c>
      <c r="B11" s="14" t="s">
        <v>66</v>
      </c>
      <c r="C11" s="20" t="s">
        <v>128</v>
      </c>
      <c r="D11" s="14">
        <v>3.17</v>
      </c>
      <c r="E11" s="14">
        <v>3.92</v>
      </c>
      <c r="F11" s="14">
        <v>3.07</v>
      </c>
      <c r="G11" s="14"/>
      <c r="H11" s="16">
        <v>5</v>
      </c>
      <c r="I11" s="14" t="s">
        <v>72</v>
      </c>
      <c r="J11" s="20" t="s">
        <v>128</v>
      </c>
      <c r="K11" s="14" t="s">
        <v>243</v>
      </c>
      <c r="L11" s="14">
        <v>6.92</v>
      </c>
      <c r="M11" s="14">
        <v>6.69</v>
      </c>
      <c r="N11" s="14"/>
      <c r="O11" s="16">
        <v>27</v>
      </c>
      <c r="P11" s="21" t="s">
        <v>244</v>
      </c>
      <c r="Q11" s="22" t="s">
        <v>129</v>
      </c>
      <c r="R11" s="14">
        <v>5.55</v>
      </c>
      <c r="S11" s="14" t="s">
        <v>243</v>
      </c>
      <c r="T11" s="14" t="s">
        <v>243</v>
      </c>
      <c r="U11" s="14"/>
      <c r="V11" s="16">
        <v>5</v>
      </c>
      <c r="W11" s="14" t="s">
        <v>168</v>
      </c>
      <c r="X11" s="20" t="s">
        <v>112</v>
      </c>
      <c r="Y11" s="14" t="s">
        <v>243</v>
      </c>
      <c r="Z11" s="14">
        <v>8.68</v>
      </c>
      <c r="AA11" s="14">
        <v>8.91</v>
      </c>
      <c r="AB11" s="14"/>
      <c r="AC11" s="16">
        <v>5</v>
      </c>
      <c r="AD11" s="14" t="s">
        <v>29</v>
      </c>
      <c r="AE11" s="20" t="s">
        <v>127</v>
      </c>
      <c r="AF11" s="14">
        <v>4.98</v>
      </c>
      <c r="AG11" s="14">
        <v>5.59</v>
      </c>
      <c r="AH11" s="14">
        <v>5.46</v>
      </c>
      <c r="AI11" s="14"/>
      <c r="AJ11" s="16">
        <v>6</v>
      </c>
      <c r="AK11" s="14" t="s">
        <v>172</v>
      </c>
      <c r="AL11" s="20" t="s">
        <v>112</v>
      </c>
      <c r="AM11" s="14">
        <v>12.41</v>
      </c>
      <c r="AN11" s="14">
        <v>12.87</v>
      </c>
      <c r="AO11" s="14">
        <v>12.77</v>
      </c>
      <c r="AP11" s="14"/>
    </row>
    <row r="12" spans="1:42" ht="21" customHeight="1">
      <c r="A12" s="16">
        <v>6</v>
      </c>
      <c r="B12" s="14" t="s">
        <v>118</v>
      </c>
      <c r="C12" s="20" t="s">
        <v>111</v>
      </c>
      <c r="D12" s="14" t="s">
        <v>243</v>
      </c>
      <c r="E12" s="14" t="s">
        <v>243</v>
      </c>
      <c r="F12" s="14">
        <v>4.18</v>
      </c>
      <c r="G12" s="14"/>
      <c r="H12" s="16">
        <v>6</v>
      </c>
      <c r="I12" s="14" t="s">
        <v>8</v>
      </c>
      <c r="J12" s="20" t="s">
        <v>127</v>
      </c>
      <c r="K12" s="14">
        <v>6</v>
      </c>
      <c r="L12" s="14">
        <v>6.84</v>
      </c>
      <c r="M12" s="14">
        <v>6.65</v>
      </c>
      <c r="N12" s="14"/>
      <c r="O12" s="16">
        <v>6</v>
      </c>
      <c r="P12" s="14" t="s">
        <v>14</v>
      </c>
      <c r="Q12" s="20" t="s">
        <v>127</v>
      </c>
      <c r="R12" s="14">
        <v>6.04</v>
      </c>
      <c r="S12" s="14">
        <v>5.89</v>
      </c>
      <c r="T12" s="14">
        <v>6.88</v>
      </c>
      <c r="U12" s="14"/>
      <c r="V12" s="16">
        <v>6</v>
      </c>
      <c r="W12" s="14" t="s">
        <v>55</v>
      </c>
      <c r="X12" s="20" t="s">
        <v>59</v>
      </c>
      <c r="Y12" s="14">
        <v>5.18</v>
      </c>
      <c r="Z12" s="14" t="s">
        <v>243</v>
      </c>
      <c r="AA12" s="14">
        <v>5.74</v>
      </c>
      <c r="AB12" s="14"/>
      <c r="AC12" s="16">
        <v>6</v>
      </c>
      <c r="AD12" s="14" t="s">
        <v>170</v>
      </c>
      <c r="AE12" s="20" t="s">
        <v>112</v>
      </c>
      <c r="AF12" s="14">
        <v>9.65</v>
      </c>
      <c r="AG12" s="14">
        <v>9.4</v>
      </c>
      <c r="AH12" s="14">
        <v>9.76</v>
      </c>
      <c r="AI12" s="14"/>
      <c r="AJ12" s="16">
        <v>7</v>
      </c>
      <c r="AK12" s="14" t="s">
        <v>110</v>
      </c>
      <c r="AL12" s="20" t="s">
        <v>111</v>
      </c>
      <c r="AM12" s="14">
        <v>12.93</v>
      </c>
      <c r="AN12" s="14">
        <v>13.81</v>
      </c>
      <c r="AO12" s="14">
        <v>14.73</v>
      </c>
      <c r="AP12" s="14"/>
    </row>
    <row r="13" spans="1:42" ht="21" customHeight="1">
      <c r="A13" s="16">
        <v>7</v>
      </c>
      <c r="B13" s="14" t="s">
        <v>162</v>
      </c>
      <c r="C13" s="20" t="s">
        <v>112</v>
      </c>
      <c r="D13" s="14">
        <v>5.21</v>
      </c>
      <c r="E13" s="14">
        <v>5.69</v>
      </c>
      <c r="F13" s="14">
        <v>4.92</v>
      </c>
      <c r="G13" s="14"/>
      <c r="H13" s="16">
        <v>7</v>
      </c>
      <c r="I13" s="14" t="s">
        <v>134</v>
      </c>
      <c r="J13" s="20" t="s">
        <v>129</v>
      </c>
      <c r="K13" s="14">
        <v>5.84</v>
      </c>
      <c r="L13" s="14">
        <v>5.83</v>
      </c>
      <c r="M13" s="14">
        <v>5.29</v>
      </c>
      <c r="N13" s="14"/>
      <c r="O13" s="16">
        <v>7</v>
      </c>
      <c r="P13" s="14" t="s">
        <v>91</v>
      </c>
      <c r="Q13" s="20" t="s">
        <v>128</v>
      </c>
      <c r="R13" s="14" t="s">
        <v>243</v>
      </c>
      <c r="S13" s="14">
        <v>3.9</v>
      </c>
      <c r="T13" s="14">
        <v>3.98</v>
      </c>
      <c r="U13" s="14"/>
      <c r="V13" s="16">
        <v>7</v>
      </c>
      <c r="W13" s="14" t="s">
        <v>156</v>
      </c>
      <c r="X13" s="20" t="s">
        <v>111</v>
      </c>
      <c r="Y13" s="14">
        <v>4.98</v>
      </c>
      <c r="Z13" s="14">
        <v>5.68</v>
      </c>
      <c r="AA13" s="14">
        <v>5.5</v>
      </c>
      <c r="AB13" s="14"/>
      <c r="AC13" s="16">
        <v>7</v>
      </c>
      <c r="AD13" s="14" t="s">
        <v>30</v>
      </c>
      <c r="AE13" s="20" t="s">
        <v>127</v>
      </c>
      <c r="AF13" s="14">
        <v>5.78</v>
      </c>
      <c r="AG13" s="14">
        <v>5.48</v>
      </c>
      <c r="AH13" s="14">
        <v>5.9</v>
      </c>
      <c r="AI13" s="14"/>
      <c r="AJ13" s="16">
        <v>8</v>
      </c>
      <c r="AK13" s="21" t="s">
        <v>35</v>
      </c>
      <c r="AL13" s="22" t="s">
        <v>127</v>
      </c>
      <c r="AM13" s="14">
        <v>9.05</v>
      </c>
      <c r="AN13" s="14">
        <v>8.97</v>
      </c>
      <c r="AO13" s="14">
        <v>9.03</v>
      </c>
      <c r="AP13" s="14"/>
    </row>
    <row r="14" spans="1:42" ht="21" customHeight="1">
      <c r="A14" s="16">
        <v>8</v>
      </c>
      <c r="B14" s="21" t="s">
        <v>54</v>
      </c>
      <c r="C14" s="22" t="s">
        <v>59</v>
      </c>
      <c r="D14" s="14">
        <v>5</v>
      </c>
      <c r="E14" s="14">
        <v>6.27</v>
      </c>
      <c r="F14" s="14">
        <v>5.3</v>
      </c>
      <c r="G14" s="14"/>
      <c r="H14" s="16">
        <v>8</v>
      </c>
      <c r="I14" s="14" t="s">
        <v>67</v>
      </c>
      <c r="J14" s="20" t="s">
        <v>128</v>
      </c>
      <c r="K14" s="14">
        <v>5.33</v>
      </c>
      <c r="L14" s="14">
        <v>5.65</v>
      </c>
      <c r="M14" s="14">
        <v>5.92</v>
      </c>
      <c r="N14" s="14"/>
      <c r="O14" s="16">
        <v>8</v>
      </c>
      <c r="P14" s="21" t="s">
        <v>105</v>
      </c>
      <c r="Q14" s="22" t="s">
        <v>111</v>
      </c>
      <c r="R14" s="14">
        <v>6.55</v>
      </c>
      <c r="S14" s="14">
        <v>7.03</v>
      </c>
      <c r="T14" s="14">
        <v>7.11</v>
      </c>
      <c r="U14" s="14"/>
      <c r="V14" s="16">
        <v>8</v>
      </c>
      <c r="W14" s="14" t="s">
        <v>145</v>
      </c>
      <c r="X14" s="20" t="s">
        <v>129</v>
      </c>
      <c r="Y14" s="14">
        <v>7.7</v>
      </c>
      <c r="Z14" s="14">
        <v>7.48</v>
      </c>
      <c r="AA14" s="14">
        <v>8.01</v>
      </c>
      <c r="AB14" s="14"/>
      <c r="AC14" s="16">
        <v>8</v>
      </c>
      <c r="AD14" s="21" t="s">
        <v>44</v>
      </c>
      <c r="AE14" s="22" t="s">
        <v>127</v>
      </c>
      <c r="AF14" s="14">
        <v>7.7</v>
      </c>
      <c r="AG14" s="14">
        <v>7.36</v>
      </c>
      <c r="AH14" s="14">
        <v>7.11</v>
      </c>
      <c r="AI14" s="14"/>
      <c r="AJ14" s="16">
        <v>9</v>
      </c>
      <c r="AK14" s="14" t="s">
        <v>150</v>
      </c>
      <c r="AL14" s="20" t="s">
        <v>129</v>
      </c>
      <c r="AM14" s="14">
        <v>9.2</v>
      </c>
      <c r="AN14" s="14">
        <v>8.66</v>
      </c>
      <c r="AO14" s="14">
        <v>9.14</v>
      </c>
      <c r="AP14" s="14"/>
    </row>
    <row r="15" spans="1:42" ht="21" customHeight="1">
      <c r="A15" s="16">
        <v>9</v>
      </c>
      <c r="B15" s="21" t="s">
        <v>48</v>
      </c>
      <c r="C15" s="22" t="s">
        <v>59</v>
      </c>
      <c r="D15" s="14" t="s">
        <v>243</v>
      </c>
      <c r="E15" s="14">
        <v>3.41</v>
      </c>
      <c r="F15" s="14" t="s">
        <v>243</v>
      </c>
      <c r="G15" s="14"/>
      <c r="H15" s="16">
        <v>9</v>
      </c>
      <c r="I15" s="14" t="s">
        <v>137</v>
      </c>
      <c r="J15" s="20" t="s">
        <v>129</v>
      </c>
      <c r="K15" s="14">
        <v>5.52</v>
      </c>
      <c r="L15" s="14">
        <v>5.76</v>
      </c>
      <c r="M15" s="14">
        <v>5.46</v>
      </c>
      <c r="N15" s="14"/>
      <c r="O15" s="16">
        <v>9</v>
      </c>
      <c r="P15" s="14" t="s">
        <v>166</v>
      </c>
      <c r="Q15" s="20" t="s">
        <v>112</v>
      </c>
      <c r="R15" s="14">
        <v>7.27</v>
      </c>
      <c r="S15" s="14">
        <v>7.33</v>
      </c>
      <c r="T15" s="14">
        <v>8.18</v>
      </c>
      <c r="U15" s="14"/>
      <c r="V15" s="16">
        <v>10</v>
      </c>
      <c r="W15" s="14" t="s">
        <v>58</v>
      </c>
      <c r="X15" s="20" t="s">
        <v>59</v>
      </c>
      <c r="Y15" s="14">
        <v>6.41</v>
      </c>
      <c r="Z15" s="14">
        <v>7.06</v>
      </c>
      <c r="AA15" s="14">
        <v>7.1</v>
      </c>
      <c r="AB15" s="14"/>
      <c r="AC15" s="16">
        <v>9</v>
      </c>
      <c r="AD15" s="14" t="s">
        <v>169</v>
      </c>
      <c r="AE15" s="20" t="s">
        <v>112</v>
      </c>
      <c r="AF15" s="14">
        <v>7.56</v>
      </c>
      <c r="AG15" s="14">
        <v>7.3</v>
      </c>
      <c r="AH15" s="14">
        <v>6.61</v>
      </c>
      <c r="AI15" s="14"/>
      <c r="AJ15" s="16">
        <v>10</v>
      </c>
      <c r="AK15" s="14" t="s">
        <v>107</v>
      </c>
      <c r="AL15" s="20" t="s">
        <v>111</v>
      </c>
      <c r="AM15" s="14">
        <v>8.91</v>
      </c>
      <c r="AN15" s="14">
        <v>8.77</v>
      </c>
      <c r="AO15" s="14">
        <v>8.51</v>
      </c>
      <c r="AP15" s="14"/>
    </row>
    <row r="16" spans="1:42" ht="21" customHeight="1">
      <c r="A16" s="16">
        <v>10</v>
      </c>
      <c r="B16" s="21" t="s">
        <v>102</v>
      </c>
      <c r="C16" s="22" t="s">
        <v>111</v>
      </c>
      <c r="D16" s="14">
        <v>7.41</v>
      </c>
      <c r="E16" s="14">
        <v>7.13</v>
      </c>
      <c r="F16" s="14">
        <v>6.37</v>
      </c>
      <c r="G16" s="14"/>
      <c r="H16" s="16">
        <v>10</v>
      </c>
      <c r="I16" s="14" t="s">
        <v>1</v>
      </c>
      <c r="J16" s="20" t="s">
        <v>127</v>
      </c>
      <c r="K16" s="14">
        <v>6.45</v>
      </c>
      <c r="L16" s="14">
        <v>6.32</v>
      </c>
      <c r="M16" s="14">
        <v>7.05</v>
      </c>
      <c r="N16" s="14"/>
      <c r="O16" s="16">
        <v>10</v>
      </c>
      <c r="P16" s="14" t="s">
        <v>141</v>
      </c>
      <c r="Q16" s="20" t="s">
        <v>129</v>
      </c>
      <c r="R16" s="14">
        <v>7.22</v>
      </c>
      <c r="S16" s="14">
        <v>7.72</v>
      </c>
      <c r="T16" s="14">
        <v>8.17</v>
      </c>
      <c r="U16" s="14"/>
      <c r="V16" s="16">
        <v>13</v>
      </c>
      <c r="W16" s="14" t="s">
        <v>146</v>
      </c>
      <c r="X16" s="20" t="s">
        <v>129</v>
      </c>
      <c r="Y16" s="14">
        <v>6.07</v>
      </c>
      <c r="Z16" s="14">
        <v>6.55</v>
      </c>
      <c r="AA16" s="14">
        <v>6.85</v>
      </c>
      <c r="AB16" s="14"/>
      <c r="AC16" s="16">
        <v>11</v>
      </c>
      <c r="AD16" s="14" t="s">
        <v>42</v>
      </c>
      <c r="AE16" s="20" t="s">
        <v>127</v>
      </c>
      <c r="AF16" s="14">
        <v>7.91</v>
      </c>
      <c r="AG16" s="14">
        <v>7.56</v>
      </c>
      <c r="AH16" s="14">
        <v>5.82</v>
      </c>
      <c r="AI16" s="14"/>
      <c r="AJ16" s="16">
        <v>11</v>
      </c>
      <c r="AK16" s="21" t="s">
        <v>159</v>
      </c>
      <c r="AL16" s="22" t="s">
        <v>111</v>
      </c>
      <c r="AM16" s="14">
        <v>4.48</v>
      </c>
      <c r="AN16" s="14">
        <v>8.38</v>
      </c>
      <c r="AO16" s="14" t="s">
        <v>243</v>
      </c>
      <c r="AP16" s="14"/>
    </row>
    <row r="17" spans="1:42" ht="21" customHeight="1">
      <c r="A17" s="16">
        <v>11</v>
      </c>
      <c r="B17" s="14" t="s">
        <v>51</v>
      </c>
      <c r="C17" s="20" t="s">
        <v>59</v>
      </c>
      <c r="D17" s="14">
        <v>6.19</v>
      </c>
      <c r="E17" s="14">
        <v>5.66</v>
      </c>
      <c r="F17" s="14">
        <v>5.34</v>
      </c>
      <c r="G17" s="14"/>
      <c r="H17" s="16">
        <v>11</v>
      </c>
      <c r="I17" s="14" t="s">
        <v>10</v>
      </c>
      <c r="J17" s="20" t="s">
        <v>127</v>
      </c>
      <c r="K17" s="14">
        <v>6.2</v>
      </c>
      <c r="L17" s="14">
        <v>6.34</v>
      </c>
      <c r="M17" s="14">
        <v>5.87</v>
      </c>
      <c r="N17" s="14"/>
      <c r="O17" s="16">
        <v>11</v>
      </c>
      <c r="P17" s="14" t="s">
        <v>93</v>
      </c>
      <c r="Q17" s="20" t="s">
        <v>128</v>
      </c>
      <c r="R17" s="14">
        <v>5.62</v>
      </c>
      <c r="S17" s="14" t="s">
        <v>243</v>
      </c>
      <c r="T17" s="14">
        <v>5.69</v>
      </c>
      <c r="U17" s="14"/>
      <c r="V17" s="16">
        <v>14</v>
      </c>
      <c r="W17" s="14" t="s">
        <v>144</v>
      </c>
      <c r="X17" s="20" t="s">
        <v>129</v>
      </c>
      <c r="Y17" s="14">
        <v>7.28</v>
      </c>
      <c r="Z17" s="14">
        <v>7.85</v>
      </c>
      <c r="AA17" s="14">
        <v>7.84</v>
      </c>
      <c r="AB17" s="14"/>
      <c r="AC17" s="16">
        <v>12</v>
      </c>
      <c r="AD17" s="14" t="s">
        <v>148</v>
      </c>
      <c r="AE17" s="20" t="s">
        <v>129</v>
      </c>
      <c r="AF17" s="14" t="s">
        <v>243</v>
      </c>
      <c r="AG17" s="14">
        <v>6.9</v>
      </c>
      <c r="AH17" s="14">
        <v>6.75</v>
      </c>
      <c r="AI17" s="14"/>
      <c r="AJ17" s="16">
        <v>13</v>
      </c>
      <c r="AK17" s="14" t="s">
        <v>152</v>
      </c>
      <c r="AL17" s="20" t="s">
        <v>129</v>
      </c>
      <c r="AM17" s="14">
        <v>6.42</v>
      </c>
      <c r="AN17" s="14">
        <v>6.68</v>
      </c>
      <c r="AO17" s="14">
        <v>6.78</v>
      </c>
      <c r="AP17" s="14"/>
    </row>
    <row r="18" spans="1:42" ht="21" customHeight="1">
      <c r="A18" s="16">
        <v>12</v>
      </c>
      <c r="B18" s="14" t="s">
        <v>82</v>
      </c>
      <c r="C18" s="20" t="s">
        <v>128</v>
      </c>
      <c r="D18" s="14">
        <v>6.16</v>
      </c>
      <c r="E18" s="14">
        <v>6.2</v>
      </c>
      <c r="F18" s="14">
        <v>6.01</v>
      </c>
      <c r="G18" s="14"/>
      <c r="H18" s="16">
        <v>12</v>
      </c>
      <c r="I18" s="14" t="s">
        <v>70</v>
      </c>
      <c r="J18" s="20" t="s">
        <v>128</v>
      </c>
      <c r="K18" s="14">
        <v>6.14</v>
      </c>
      <c r="L18" s="14">
        <v>5.66</v>
      </c>
      <c r="M18" s="14">
        <v>5.32</v>
      </c>
      <c r="N18" s="14"/>
      <c r="O18" s="16">
        <v>12</v>
      </c>
      <c r="P18" s="14" t="s">
        <v>28</v>
      </c>
      <c r="Q18" s="20" t="s">
        <v>127</v>
      </c>
      <c r="R18" s="14">
        <v>6.29</v>
      </c>
      <c r="S18" s="14">
        <v>6.08</v>
      </c>
      <c r="T18" s="14">
        <v>5.7</v>
      </c>
      <c r="U18" s="14"/>
      <c r="V18" s="16">
        <v>28</v>
      </c>
      <c r="W18" s="14" t="s">
        <v>246</v>
      </c>
      <c r="X18" s="20" t="s">
        <v>129</v>
      </c>
      <c r="Y18" s="14">
        <v>6.65</v>
      </c>
      <c r="Z18" s="14">
        <v>7.12</v>
      </c>
      <c r="AA18" s="14" t="s">
        <v>243</v>
      </c>
      <c r="AB18" s="14"/>
      <c r="AC18" s="16">
        <v>13</v>
      </c>
      <c r="AD18" s="14" t="s">
        <v>174</v>
      </c>
      <c r="AE18" s="20" t="s">
        <v>112</v>
      </c>
      <c r="AF18" s="14">
        <v>7.96</v>
      </c>
      <c r="AG18" s="14">
        <v>7.79</v>
      </c>
      <c r="AH18" s="14">
        <v>7.6</v>
      </c>
      <c r="AI18" s="14"/>
      <c r="AJ18" s="16">
        <v>14</v>
      </c>
      <c r="AK18" s="14" t="s">
        <v>151</v>
      </c>
      <c r="AL18" s="20" t="s">
        <v>129</v>
      </c>
      <c r="AM18" s="14" t="s">
        <v>243</v>
      </c>
      <c r="AN18" s="14">
        <v>6.42</v>
      </c>
      <c r="AO18" s="14">
        <v>6.51</v>
      </c>
      <c r="AP18" s="14"/>
    </row>
    <row r="19" spans="1:42" ht="21" customHeight="1">
      <c r="A19" s="16">
        <v>13</v>
      </c>
      <c r="B19" s="14" t="s">
        <v>6</v>
      </c>
      <c r="C19" s="20" t="s">
        <v>127</v>
      </c>
      <c r="D19" s="14">
        <v>6.34</v>
      </c>
      <c r="E19" s="14" t="s">
        <v>243</v>
      </c>
      <c r="F19" s="14">
        <v>5.67</v>
      </c>
      <c r="G19" s="14"/>
      <c r="H19" s="16">
        <v>13</v>
      </c>
      <c r="I19" s="14" t="s">
        <v>100</v>
      </c>
      <c r="J19" s="20" t="s">
        <v>111</v>
      </c>
      <c r="K19" s="14">
        <v>7.59</v>
      </c>
      <c r="L19" s="14">
        <v>7.81</v>
      </c>
      <c r="M19" s="14">
        <v>7.49</v>
      </c>
      <c r="N19" s="14"/>
      <c r="O19" s="16">
        <v>13</v>
      </c>
      <c r="P19" s="14" t="s">
        <v>94</v>
      </c>
      <c r="Q19" s="20" t="s">
        <v>128</v>
      </c>
      <c r="R19" s="14">
        <v>6.52</v>
      </c>
      <c r="S19" s="14">
        <v>6.4</v>
      </c>
      <c r="T19" s="14">
        <v>5.67</v>
      </c>
      <c r="U19" s="14"/>
      <c r="Y19" s="14"/>
      <c r="Z19" s="14"/>
      <c r="AA19" s="14"/>
      <c r="AB19" s="14"/>
      <c r="AC19" s="16">
        <v>14</v>
      </c>
      <c r="AD19" s="14" t="s">
        <v>149</v>
      </c>
      <c r="AE19" s="20" t="s">
        <v>129</v>
      </c>
      <c r="AF19" s="14">
        <v>7.64</v>
      </c>
      <c r="AG19" s="14">
        <v>7.35</v>
      </c>
      <c r="AH19" s="14">
        <v>7.45</v>
      </c>
      <c r="AI19" s="14"/>
      <c r="AJ19" s="16">
        <v>15</v>
      </c>
      <c r="AK19" s="14" t="s">
        <v>158</v>
      </c>
      <c r="AL19" s="20" t="s">
        <v>111</v>
      </c>
      <c r="AM19" s="14">
        <v>9.63</v>
      </c>
      <c r="AN19" s="14">
        <v>7.47</v>
      </c>
      <c r="AO19" s="14">
        <v>8.24</v>
      </c>
      <c r="AP19" s="14"/>
    </row>
    <row r="20" spans="1:42" ht="21" customHeight="1">
      <c r="A20" s="16">
        <v>14</v>
      </c>
      <c r="B20" s="14" t="s">
        <v>53</v>
      </c>
      <c r="C20" s="20" t="s">
        <v>59</v>
      </c>
      <c r="D20" s="14">
        <v>5.3</v>
      </c>
      <c r="E20" s="14">
        <v>5.26</v>
      </c>
      <c r="F20" s="14">
        <v>5.39</v>
      </c>
      <c r="G20" s="14"/>
      <c r="H20" s="16">
        <v>14</v>
      </c>
      <c r="I20" s="14" t="s">
        <v>49</v>
      </c>
      <c r="J20" s="20" t="s">
        <v>59</v>
      </c>
      <c r="K20" s="14">
        <v>6.94</v>
      </c>
      <c r="L20" s="14">
        <v>6.94</v>
      </c>
      <c r="M20" s="14">
        <v>6.21</v>
      </c>
      <c r="N20" s="14"/>
      <c r="O20" s="16">
        <v>28</v>
      </c>
      <c r="P20" s="14" t="s">
        <v>245</v>
      </c>
      <c r="Q20" s="20" t="s">
        <v>128</v>
      </c>
      <c r="R20" s="14" t="s">
        <v>243</v>
      </c>
      <c r="S20" s="14">
        <v>5.82</v>
      </c>
      <c r="T20" s="14">
        <v>5.52</v>
      </c>
      <c r="U20" s="14"/>
      <c r="Y20" s="14"/>
      <c r="Z20" s="14"/>
      <c r="AA20" s="14"/>
      <c r="AB20" s="14"/>
      <c r="AC20" s="16">
        <v>16</v>
      </c>
      <c r="AD20" s="21" t="s">
        <v>45</v>
      </c>
      <c r="AE20" s="22" t="s">
        <v>127</v>
      </c>
      <c r="AF20" s="14" t="s">
        <v>243</v>
      </c>
      <c r="AG20" s="14">
        <v>6.13</v>
      </c>
      <c r="AH20" s="14">
        <v>5.88</v>
      </c>
      <c r="AI20" s="14"/>
      <c r="AJ20" s="16">
        <v>16</v>
      </c>
      <c r="AK20" s="21" t="s">
        <v>46</v>
      </c>
      <c r="AL20" s="22" t="s">
        <v>127</v>
      </c>
      <c r="AM20" s="14">
        <v>8.45</v>
      </c>
      <c r="AN20" s="14">
        <v>8.81</v>
      </c>
      <c r="AO20" s="14">
        <v>9.07</v>
      </c>
      <c r="AP20" s="14"/>
    </row>
    <row r="21" spans="1:42" ht="21" customHeight="1">
      <c r="A21" s="16">
        <v>15</v>
      </c>
      <c r="B21" s="14" t="s">
        <v>5</v>
      </c>
      <c r="C21" s="20" t="s">
        <v>127</v>
      </c>
      <c r="D21" s="14">
        <v>5.17</v>
      </c>
      <c r="E21" s="14">
        <v>5.23</v>
      </c>
      <c r="F21" s="14">
        <v>5.32</v>
      </c>
      <c r="G21" s="14"/>
      <c r="H21" s="16">
        <v>15</v>
      </c>
      <c r="I21" s="14" t="s">
        <v>74</v>
      </c>
      <c r="J21" s="20" t="s">
        <v>128</v>
      </c>
      <c r="K21" s="14">
        <v>7.48</v>
      </c>
      <c r="L21" s="14">
        <v>6.74</v>
      </c>
      <c r="M21" s="14">
        <v>7.44</v>
      </c>
      <c r="N21" s="14"/>
      <c r="P21" s="14"/>
      <c r="Q21" s="20"/>
      <c r="R21" s="14"/>
      <c r="S21" s="14"/>
      <c r="T21" s="14"/>
      <c r="U21" s="14"/>
      <c r="W21" s="21"/>
      <c r="X21" s="22"/>
      <c r="Y21" s="14"/>
      <c r="Z21" s="14"/>
      <c r="AA21" s="14"/>
      <c r="AB21" s="14"/>
      <c r="AC21" s="16">
        <v>17</v>
      </c>
      <c r="AD21" s="14" t="s">
        <v>38</v>
      </c>
      <c r="AE21" s="20" t="s">
        <v>127</v>
      </c>
      <c r="AF21" s="14">
        <v>6.76</v>
      </c>
      <c r="AG21" s="14">
        <v>5.93</v>
      </c>
      <c r="AH21" s="14">
        <v>6.26</v>
      </c>
      <c r="AI21" s="14"/>
      <c r="AJ21" s="16">
        <v>17</v>
      </c>
      <c r="AK21" s="14" t="s">
        <v>39</v>
      </c>
      <c r="AL21" s="20" t="s">
        <v>127</v>
      </c>
      <c r="AM21" s="14">
        <v>10.76</v>
      </c>
      <c r="AN21" s="14">
        <v>11.04</v>
      </c>
      <c r="AO21" s="14">
        <v>11.42</v>
      </c>
      <c r="AP21" s="14"/>
    </row>
    <row r="22" spans="1:42" ht="21" customHeight="1">
      <c r="A22" s="16">
        <v>16</v>
      </c>
      <c r="B22" s="21" t="s">
        <v>164</v>
      </c>
      <c r="C22" s="22" t="s">
        <v>112</v>
      </c>
      <c r="D22" s="14">
        <v>8.61</v>
      </c>
      <c r="E22" s="14">
        <v>872</v>
      </c>
      <c r="F22" s="14">
        <v>7.62</v>
      </c>
      <c r="G22" s="14"/>
      <c r="H22" s="16">
        <v>16</v>
      </c>
      <c r="I22" s="14" t="s">
        <v>116</v>
      </c>
      <c r="J22" s="20" t="s">
        <v>111</v>
      </c>
      <c r="K22" s="14">
        <v>5.79</v>
      </c>
      <c r="L22" s="14">
        <v>6.2</v>
      </c>
      <c r="M22" s="14">
        <v>5.95</v>
      </c>
      <c r="N22" s="14"/>
      <c r="P22" s="21"/>
      <c r="Q22" s="22"/>
      <c r="R22" s="14"/>
      <c r="S22" s="14"/>
      <c r="T22" s="14"/>
      <c r="U22" s="14"/>
      <c r="V22" s="46">
        <v>9</v>
      </c>
      <c r="W22" s="40" t="s">
        <v>23</v>
      </c>
      <c r="X22" s="49" t="s">
        <v>127</v>
      </c>
      <c r="Y22" s="14"/>
      <c r="Z22" s="14"/>
      <c r="AA22" s="14"/>
      <c r="AB22" s="14"/>
      <c r="AD22" s="14"/>
      <c r="AE22" s="20"/>
      <c r="AF22" s="14"/>
      <c r="AG22" s="14"/>
      <c r="AH22" s="14"/>
      <c r="AI22" s="14"/>
      <c r="AJ22" s="16">
        <v>18</v>
      </c>
      <c r="AK22" s="21" t="s">
        <v>108</v>
      </c>
      <c r="AL22" s="22" t="s">
        <v>111</v>
      </c>
      <c r="AM22" s="14">
        <v>6.04</v>
      </c>
      <c r="AN22" s="14">
        <v>6.01</v>
      </c>
      <c r="AO22" s="14">
        <v>5.61</v>
      </c>
      <c r="AP22" s="14"/>
    </row>
    <row r="23" spans="1:42" ht="21" customHeight="1">
      <c r="A23" s="16">
        <v>17</v>
      </c>
      <c r="B23" s="14" t="s">
        <v>98</v>
      </c>
      <c r="C23" s="20" t="s">
        <v>111</v>
      </c>
      <c r="D23" s="14">
        <v>4.91</v>
      </c>
      <c r="E23" s="14">
        <v>4.56</v>
      </c>
      <c r="F23" s="14" t="s">
        <v>243</v>
      </c>
      <c r="G23" s="14"/>
      <c r="H23" s="16">
        <v>17</v>
      </c>
      <c r="I23" s="14" t="s">
        <v>120</v>
      </c>
      <c r="J23" s="20" t="s">
        <v>111</v>
      </c>
      <c r="K23" s="14">
        <v>6.84</v>
      </c>
      <c r="L23" s="14">
        <v>7.56</v>
      </c>
      <c r="M23" s="14">
        <v>7.65</v>
      </c>
      <c r="N23" s="14"/>
      <c r="P23" s="14"/>
      <c r="Q23" s="20"/>
      <c r="R23" s="14"/>
      <c r="S23" s="14"/>
      <c r="T23" s="14"/>
      <c r="U23" s="14"/>
      <c r="V23" s="46">
        <v>11</v>
      </c>
      <c r="W23" s="51" t="s">
        <v>57</v>
      </c>
      <c r="X23" s="52" t="s">
        <v>59</v>
      </c>
      <c r="Y23" s="14"/>
      <c r="Z23" s="14"/>
      <c r="AA23" s="14"/>
      <c r="AB23" s="14"/>
      <c r="AD23" s="14"/>
      <c r="AE23" s="20"/>
      <c r="AF23" s="14"/>
      <c r="AG23" s="14"/>
      <c r="AH23" s="14"/>
      <c r="AI23" s="14"/>
      <c r="AJ23" s="16">
        <v>19</v>
      </c>
      <c r="AK23" s="14" t="s">
        <v>36</v>
      </c>
      <c r="AL23" s="20" t="s">
        <v>127</v>
      </c>
      <c r="AM23" s="14">
        <v>6.04</v>
      </c>
      <c r="AN23" s="14">
        <v>7.03</v>
      </c>
      <c r="AO23" s="14">
        <v>7.25</v>
      </c>
      <c r="AP23" s="14"/>
    </row>
    <row r="24" spans="1:42" ht="21" customHeight="1">
      <c r="A24" s="16">
        <v>18</v>
      </c>
      <c r="B24" s="14" t="s">
        <v>86</v>
      </c>
      <c r="C24" s="20" t="s">
        <v>128</v>
      </c>
      <c r="D24" s="14">
        <v>4.46</v>
      </c>
      <c r="E24" s="14">
        <v>4.66</v>
      </c>
      <c r="F24" s="14">
        <v>4.73</v>
      </c>
      <c r="G24" s="14"/>
      <c r="H24" s="16">
        <v>18</v>
      </c>
      <c r="I24" s="14" t="s">
        <v>117</v>
      </c>
      <c r="J24" s="20" t="s">
        <v>111</v>
      </c>
      <c r="K24" s="14">
        <v>6.92</v>
      </c>
      <c r="L24" s="14">
        <v>6.74</v>
      </c>
      <c r="M24" s="14" t="s">
        <v>243</v>
      </c>
      <c r="N24" s="14"/>
      <c r="P24" s="14"/>
      <c r="Q24" s="20"/>
      <c r="R24" s="14"/>
      <c r="S24" s="14"/>
      <c r="T24" s="14"/>
      <c r="U24" s="14"/>
      <c r="V24" s="46">
        <v>12</v>
      </c>
      <c r="W24" s="40" t="s">
        <v>21</v>
      </c>
      <c r="X24" s="49" t="s">
        <v>127</v>
      </c>
      <c r="Y24" s="14"/>
      <c r="Z24" s="14"/>
      <c r="AA24" s="14"/>
      <c r="AB24" s="14"/>
      <c r="AD24" s="14"/>
      <c r="AE24" s="20"/>
      <c r="AF24" s="14"/>
      <c r="AG24" s="14"/>
      <c r="AH24" s="14"/>
      <c r="AI24" s="14"/>
      <c r="AJ24" s="16">
        <v>21</v>
      </c>
      <c r="AK24" s="14" t="s">
        <v>171</v>
      </c>
      <c r="AL24" s="20" t="s">
        <v>112</v>
      </c>
      <c r="AM24" s="14">
        <v>8.2</v>
      </c>
      <c r="AN24" s="14" t="s">
        <v>243</v>
      </c>
      <c r="AO24" s="14" t="s">
        <v>243</v>
      </c>
      <c r="AP24" s="14"/>
    </row>
    <row r="25" spans="1:42" ht="21" customHeight="1">
      <c r="A25" s="16">
        <v>38</v>
      </c>
      <c r="B25" s="14" t="s">
        <v>242</v>
      </c>
      <c r="C25" s="20" t="s">
        <v>128</v>
      </c>
      <c r="D25" s="14">
        <v>5.88</v>
      </c>
      <c r="E25" s="14" t="s">
        <v>243</v>
      </c>
      <c r="F25" s="14" t="s">
        <v>243</v>
      </c>
      <c r="G25" s="14"/>
      <c r="H25" s="16">
        <v>19</v>
      </c>
      <c r="I25" s="14" t="s">
        <v>99</v>
      </c>
      <c r="J25" s="20" t="s">
        <v>111</v>
      </c>
      <c r="K25" s="14">
        <v>8.16</v>
      </c>
      <c r="L25" s="14" t="s">
        <v>243</v>
      </c>
      <c r="M25" s="14">
        <v>7.68</v>
      </c>
      <c r="N25" s="14"/>
      <c r="P25" s="14"/>
      <c r="Q25" s="20"/>
      <c r="R25" s="14"/>
      <c r="S25" s="14"/>
      <c r="T25" s="14"/>
      <c r="U25" s="14"/>
      <c r="AC25" s="46">
        <v>10</v>
      </c>
      <c r="AD25" s="51" t="s">
        <v>41</v>
      </c>
      <c r="AE25" s="52" t="s">
        <v>127</v>
      </c>
      <c r="AF25" s="14"/>
      <c r="AG25" s="14"/>
      <c r="AH25" s="14"/>
      <c r="AI25" s="14"/>
      <c r="AJ25" s="16">
        <v>22</v>
      </c>
      <c r="AK25" s="21" t="s">
        <v>154</v>
      </c>
      <c r="AL25" s="22" t="s">
        <v>129</v>
      </c>
      <c r="AM25" s="14">
        <v>7.28</v>
      </c>
      <c r="AN25" s="14">
        <v>6.55</v>
      </c>
      <c r="AO25" s="14" t="s">
        <v>243</v>
      </c>
      <c r="AP25" s="14"/>
    </row>
    <row r="26" spans="2:42" ht="21" customHeight="1">
      <c r="B26" s="14"/>
      <c r="C26" s="20"/>
      <c r="D26" s="14"/>
      <c r="E26" s="14"/>
      <c r="F26" s="14"/>
      <c r="G26" s="14"/>
      <c r="I26" s="14"/>
      <c r="J26" s="20"/>
      <c r="K26" s="14"/>
      <c r="L26" s="14"/>
      <c r="M26" s="14"/>
      <c r="N26" s="14"/>
      <c r="P26" s="14"/>
      <c r="Q26" s="20"/>
      <c r="R26" s="14"/>
      <c r="S26" s="14"/>
      <c r="T26" s="14"/>
      <c r="U26" s="14"/>
      <c r="AC26" s="46">
        <v>15</v>
      </c>
      <c r="AD26" s="40" t="s">
        <v>173</v>
      </c>
      <c r="AE26" s="49" t="s">
        <v>112</v>
      </c>
      <c r="AF26" s="14"/>
      <c r="AG26" s="14"/>
      <c r="AH26" s="14"/>
      <c r="AI26" s="14"/>
      <c r="AK26" s="14"/>
      <c r="AL26" s="20"/>
      <c r="AM26" s="14"/>
      <c r="AN26" s="14"/>
      <c r="AO26" s="14"/>
      <c r="AP26" s="14"/>
    </row>
    <row r="27" spans="2:42" ht="21" customHeight="1">
      <c r="B27" s="14"/>
      <c r="C27" s="20"/>
      <c r="D27" s="14"/>
      <c r="E27" s="14"/>
      <c r="F27" s="14"/>
      <c r="G27" s="14"/>
      <c r="I27" s="14"/>
      <c r="J27" s="20"/>
      <c r="K27" s="14"/>
      <c r="L27" s="14"/>
      <c r="M27" s="14"/>
      <c r="N27" s="14"/>
      <c r="P27" s="14"/>
      <c r="Q27" s="20"/>
      <c r="R27" s="14"/>
      <c r="S27" s="14"/>
      <c r="T27" s="14"/>
      <c r="U27" s="14"/>
      <c r="AD27" s="14"/>
      <c r="AE27" s="20"/>
      <c r="AF27" s="14"/>
      <c r="AG27" s="14"/>
      <c r="AH27" s="14"/>
      <c r="AI27" s="14"/>
      <c r="AK27" s="14"/>
      <c r="AL27" s="20"/>
      <c r="AM27" s="14"/>
      <c r="AN27" s="14"/>
      <c r="AO27" s="14"/>
      <c r="AP27" s="14"/>
    </row>
    <row r="28" spans="2:42" ht="21" customHeight="1">
      <c r="B28" s="14"/>
      <c r="C28" s="20"/>
      <c r="D28" s="14"/>
      <c r="E28" s="14"/>
      <c r="F28" s="14"/>
      <c r="G28" s="14"/>
      <c r="I28" s="14"/>
      <c r="J28" s="20"/>
      <c r="K28" s="14"/>
      <c r="L28" s="14"/>
      <c r="M28" s="14"/>
      <c r="N28" s="14"/>
      <c r="W28"/>
      <c r="X28"/>
      <c r="AK28" s="14"/>
      <c r="AL28" s="20"/>
      <c r="AM28" s="14"/>
      <c r="AN28" s="14"/>
      <c r="AO28" s="14"/>
      <c r="AP28" s="14"/>
    </row>
    <row r="29" spans="2:42" ht="21" customHeight="1">
      <c r="B29" s="21"/>
      <c r="C29" s="22"/>
      <c r="D29" s="14"/>
      <c r="E29" s="14"/>
      <c r="F29" s="14"/>
      <c r="G29" s="14"/>
      <c r="I29" s="14"/>
      <c r="J29" s="20"/>
      <c r="K29" s="14"/>
      <c r="L29" s="14"/>
      <c r="M29" s="14"/>
      <c r="N29" s="14"/>
      <c r="AK29" s="14"/>
      <c r="AL29" s="20"/>
      <c r="AM29" s="14"/>
      <c r="AN29" s="14"/>
      <c r="AO29" s="14"/>
      <c r="AP29" s="14"/>
    </row>
    <row r="30" spans="3:14" ht="21" customHeight="1">
      <c r="C30" s="16"/>
      <c r="I30" s="14"/>
      <c r="J30" s="20"/>
      <c r="K30" s="14"/>
      <c r="L30" s="14"/>
      <c r="M30" s="14"/>
      <c r="N30" s="14"/>
    </row>
    <row r="31" spans="3:38" ht="21" customHeight="1">
      <c r="C31" s="16"/>
      <c r="I31" s="14"/>
      <c r="J31" s="20"/>
      <c r="K31" s="14"/>
      <c r="L31" s="14"/>
      <c r="M31" s="14"/>
      <c r="N31" s="14"/>
      <c r="AJ31" s="46">
        <v>5</v>
      </c>
      <c r="AK31" s="51" t="s">
        <v>43</v>
      </c>
      <c r="AL31" s="52" t="s">
        <v>127</v>
      </c>
    </row>
    <row r="32" spans="3:38" ht="21" customHeight="1">
      <c r="C32" s="16"/>
      <c r="I32" s="14"/>
      <c r="J32" s="20"/>
      <c r="K32" s="14"/>
      <c r="L32" s="14"/>
      <c r="M32" s="14"/>
      <c r="N32" s="14"/>
      <c r="AJ32" s="46">
        <v>12</v>
      </c>
      <c r="AK32" s="40" t="s">
        <v>123</v>
      </c>
      <c r="AL32" s="49" t="s">
        <v>111</v>
      </c>
    </row>
    <row r="33" spans="3:38" ht="21" customHeight="1">
      <c r="C33" s="16"/>
      <c r="I33" s="14"/>
      <c r="J33" s="20"/>
      <c r="K33" s="14"/>
      <c r="L33" s="14"/>
      <c r="M33" s="14"/>
      <c r="N33" s="14"/>
      <c r="AJ33" s="46">
        <v>20</v>
      </c>
      <c r="AK33" s="40" t="s">
        <v>34</v>
      </c>
      <c r="AL33" s="49" t="s">
        <v>127</v>
      </c>
    </row>
    <row r="34" ht="21" customHeight="1">
      <c r="C34" s="16"/>
    </row>
    <row r="35" ht="21" customHeight="1">
      <c r="C35" s="16"/>
    </row>
    <row r="36" spans="2:41" ht="21" customHeight="1">
      <c r="B36" s="16" t="s">
        <v>201</v>
      </c>
      <c r="D36" s="150" t="s">
        <v>203</v>
      </c>
      <c r="E36" s="150"/>
      <c r="F36" s="150"/>
      <c r="I36" s="16" t="s">
        <v>201</v>
      </c>
      <c r="K36" s="150" t="s">
        <v>205</v>
      </c>
      <c r="L36" s="150"/>
      <c r="M36" s="150"/>
      <c r="P36" s="16" t="s">
        <v>201</v>
      </c>
      <c r="R36" s="150" t="s">
        <v>207</v>
      </c>
      <c r="S36" s="150"/>
      <c r="T36" s="150"/>
      <c r="W36" s="16" t="s">
        <v>201</v>
      </c>
      <c r="Y36" s="150" t="s">
        <v>209</v>
      </c>
      <c r="Z36" s="150"/>
      <c r="AA36" s="150"/>
      <c r="AD36" s="16" t="s">
        <v>201</v>
      </c>
      <c r="AF36" s="150" t="s">
        <v>210</v>
      </c>
      <c r="AG36" s="150"/>
      <c r="AH36" s="150"/>
      <c r="AK36" s="16" t="s">
        <v>201</v>
      </c>
      <c r="AM36" s="150" t="s">
        <v>211</v>
      </c>
      <c r="AN36" s="150"/>
      <c r="AO36" s="150"/>
    </row>
    <row r="37" spans="2:41" ht="21" customHeight="1">
      <c r="B37" s="16" t="s">
        <v>185</v>
      </c>
      <c r="D37" s="150"/>
      <c r="E37" s="150"/>
      <c r="F37" s="150"/>
      <c r="I37" s="16" t="s">
        <v>195</v>
      </c>
      <c r="K37" s="150"/>
      <c r="L37" s="150"/>
      <c r="M37" s="150"/>
      <c r="P37" s="16" t="s">
        <v>193</v>
      </c>
      <c r="R37" s="150"/>
      <c r="S37" s="150"/>
      <c r="T37" s="150"/>
      <c r="W37" s="16" t="s">
        <v>191</v>
      </c>
      <c r="Y37" s="150"/>
      <c r="Z37" s="150"/>
      <c r="AA37" s="150"/>
      <c r="AD37" s="16" t="s">
        <v>189</v>
      </c>
      <c r="AF37" s="150"/>
      <c r="AG37" s="150"/>
      <c r="AH37" s="150"/>
      <c r="AK37" s="16" t="s">
        <v>188</v>
      </c>
      <c r="AM37" s="150"/>
      <c r="AN37" s="150"/>
      <c r="AO37" s="150"/>
    </row>
    <row r="38" spans="4:41" ht="21" customHeight="1">
      <c r="D38" s="150"/>
      <c r="E38" s="150"/>
      <c r="F38" s="150"/>
      <c r="K38" s="150"/>
      <c r="L38" s="150"/>
      <c r="M38" s="150"/>
      <c r="R38" s="150"/>
      <c r="S38" s="150"/>
      <c r="T38" s="150"/>
      <c r="Y38" s="150"/>
      <c r="Z38" s="150"/>
      <c r="AA38" s="150"/>
      <c r="AF38" s="150"/>
      <c r="AG38" s="150"/>
      <c r="AH38" s="150"/>
      <c r="AM38" s="150"/>
      <c r="AN38" s="150"/>
      <c r="AO38" s="150"/>
    </row>
    <row r="39" spans="2:42" ht="21" customHeight="1">
      <c r="B39" s="16" t="s">
        <v>177</v>
      </c>
      <c r="D39" s="16" t="s">
        <v>178</v>
      </c>
      <c r="E39" s="151" t="s">
        <v>187</v>
      </c>
      <c r="F39" s="151"/>
      <c r="G39" s="151"/>
      <c r="I39" s="16" t="s">
        <v>177</v>
      </c>
      <c r="J39" s="7"/>
      <c r="K39" s="16" t="s">
        <v>178</v>
      </c>
      <c r="L39" s="151" t="s">
        <v>187</v>
      </c>
      <c r="M39" s="151"/>
      <c r="N39" s="151"/>
      <c r="P39" s="16" t="s">
        <v>177</v>
      </c>
      <c r="R39" s="16" t="s">
        <v>178</v>
      </c>
      <c r="S39" s="151" t="s">
        <v>187</v>
      </c>
      <c r="T39" s="151"/>
      <c r="U39" s="151"/>
      <c r="W39" s="16" t="s">
        <v>177</v>
      </c>
      <c r="Y39" s="16" t="s">
        <v>178</v>
      </c>
      <c r="Z39" s="151" t="s">
        <v>187</v>
      </c>
      <c r="AA39" s="151"/>
      <c r="AB39" s="151"/>
      <c r="AD39" s="16" t="s">
        <v>177</v>
      </c>
      <c r="AF39" s="16" t="s">
        <v>178</v>
      </c>
      <c r="AG39" s="151" t="s">
        <v>187</v>
      </c>
      <c r="AH39" s="151"/>
      <c r="AI39" s="151"/>
      <c r="AK39" s="16" t="s">
        <v>177</v>
      </c>
      <c r="AM39" s="16" t="s">
        <v>178</v>
      </c>
      <c r="AN39" s="151" t="s">
        <v>187</v>
      </c>
      <c r="AO39" s="151"/>
      <c r="AP39" s="151"/>
    </row>
    <row r="40" spans="2:42" ht="21" customHeight="1">
      <c r="B40" s="17" t="s">
        <v>196</v>
      </c>
      <c r="E40" s="152"/>
      <c r="F40" s="152"/>
      <c r="G40" s="152"/>
      <c r="I40" s="17" t="s">
        <v>196</v>
      </c>
      <c r="J40" s="7"/>
      <c r="L40" s="152"/>
      <c r="M40" s="152"/>
      <c r="N40" s="152"/>
      <c r="P40" s="17" t="s">
        <v>196</v>
      </c>
      <c r="S40" s="152"/>
      <c r="T40" s="152"/>
      <c r="U40" s="152"/>
      <c r="W40" s="17" t="s">
        <v>196</v>
      </c>
      <c r="Z40" s="152"/>
      <c r="AA40" s="152"/>
      <c r="AB40" s="152"/>
      <c r="AD40" s="17" t="s">
        <v>196</v>
      </c>
      <c r="AG40" s="152"/>
      <c r="AH40" s="152"/>
      <c r="AI40" s="152"/>
      <c r="AK40" s="17" t="s">
        <v>196</v>
      </c>
      <c r="AN40" s="152"/>
      <c r="AO40" s="152"/>
      <c r="AP40" s="152"/>
    </row>
    <row r="41" spans="2:42" ht="21" customHeight="1">
      <c r="B41" s="18" t="s">
        <v>179</v>
      </c>
      <c r="C41" s="19" t="s">
        <v>126</v>
      </c>
      <c r="D41" s="14" t="s">
        <v>180</v>
      </c>
      <c r="E41" s="14" t="s">
        <v>181</v>
      </c>
      <c r="F41" s="14" t="s">
        <v>182</v>
      </c>
      <c r="G41" s="14" t="s">
        <v>183</v>
      </c>
      <c r="I41" s="18" t="s">
        <v>179</v>
      </c>
      <c r="J41" s="19" t="s">
        <v>126</v>
      </c>
      <c r="K41" s="14" t="s">
        <v>180</v>
      </c>
      <c r="L41" s="14" t="s">
        <v>181</v>
      </c>
      <c r="M41" s="14" t="s">
        <v>182</v>
      </c>
      <c r="N41" s="14" t="s">
        <v>183</v>
      </c>
      <c r="P41" s="18" t="s">
        <v>179</v>
      </c>
      <c r="Q41" s="19" t="s">
        <v>126</v>
      </c>
      <c r="R41" s="14" t="s">
        <v>180</v>
      </c>
      <c r="S41" s="14" t="s">
        <v>181</v>
      </c>
      <c r="T41" s="14" t="s">
        <v>182</v>
      </c>
      <c r="U41" s="14" t="s">
        <v>183</v>
      </c>
      <c r="W41" s="18" t="s">
        <v>179</v>
      </c>
      <c r="X41" s="19" t="s">
        <v>126</v>
      </c>
      <c r="Y41" s="14" t="s">
        <v>180</v>
      </c>
      <c r="Z41" s="14" t="s">
        <v>181</v>
      </c>
      <c r="AA41" s="14" t="s">
        <v>182</v>
      </c>
      <c r="AB41" s="14" t="s">
        <v>183</v>
      </c>
      <c r="AD41" s="18" t="s">
        <v>179</v>
      </c>
      <c r="AE41" s="19" t="s">
        <v>126</v>
      </c>
      <c r="AF41" s="14" t="s">
        <v>180</v>
      </c>
      <c r="AG41" s="14" t="s">
        <v>181</v>
      </c>
      <c r="AH41" s="14" t="s">
        <v>182</v>
      </c>
      <c r="AI41" s="14" t="s">
        <v>183</v>
      </c>
      <c r="AK41" s="18" t="s">
        <v>179</v>
      </c>
      <c r="AL41" s="19" t="s">
        <v>126</v>
      </c>
      <c r="AM41" s="14" t="s">
        <v>180</v>
      </c>
      <c r="AN41" s="14" t="s">
        <v>181</v>
      </c>
      <c r="AO41" s="14" t="s">
        <v>182</v>
      </c>
      <c r="AP41" s="14" t="s">
        <v>183</v>
      </c>
    </row>
    <row r="42" spans="1:28" ht="21" customHeight="1">
      <c r="A42" s="16">
        <v>19</v>
      </c>
      <c r="B42" s="14" t="s">
        <v>62</v>
      </c>
      <c r="C42" s="20" t="s">
        <v>128</v>
      </c>
      <c r="D42" s="14" t="s">
        <v>243</v>
      </c>
      <c r="E42" s="14" t="s">
        <v>243</v>
      </c>
      <c r="F42" s="14">
        <v>3.73</v>
      </c>
      <c r="G42" s="14"/>
      <c r="K42" s="14"/>
      <c r="L42" s="14"/>
      <c r="M42" s="14"/>
      <c r="N42" s="14"/>
      <c r="O42" s="16">
        <v>14</v>
      </c>
      <c r="P42" s="14" t="s">
        <v>165</v>
      </c>
      <c r="Q42" s="20" t="s">
        <v>112</v>
      </c>
      <c r="R42" s="53">
        <v>8.74</v>
      </c>
      <c r="S42" s="53">
        <v>7.86</v>
      </c>
      <c r="T42" s="14">
        <v>9.52</v>
      </c>
      <c r="U42" s="14"/>
      <c r="V42" s="16">
        <v>15</v>
      </c>
      <c r="W42" s="14" t="s">
        <v>16</v>
      </c>
      <c r="X42" s="20" t="s">
        <v>127</v>
      </c>
      <c r="Y42" s="24" t="s">
        <v>243</v>
      </c>
      <c r="Z42" s="24">
        <v>6.79</v>
      </c>
      <c r="AA42" s="14">
        <v>7.48</v>
      </c>
      <c r="AB42" s="14"/>
    </row>
    <row r="43" spans="1:28" ht="21" customHeight="1">
      <c r="A43" s="16">
        <v>20</v>
      </c>
      <c r="B43" s="14" t="s">
        <v>60</v>
      </c>
      <c r="C43" s="20" t="s">
        <v>128</v>
      </c>
      <c r="D43" s="14">
        <v>3.96</v>
      </c>
      <c r="E43" s="14">
        <v>4.17</v>
      </c>
      <c r="F43" s="14">
        <v>3.76</v>
      </c>
      <c r="G43" s="14"/>
      <c r="K43" s="14"/>
      <c r="L43" s="14"/>
      <c r="M43" s="14"/>
      <c r="N43" s="14"/>
      <c r="O43" s="16">
        <v>17</v>
      </c>
      <c r="P43" s="14" t="s">
        <v>121</v>
      </c>
      <c r="Q43" s="20" t="s">
        <v>111</v>
      </c>
      <c r="R43" s="53">
        <v>7.21</v>
      </c>
      <c r="S43" s="53">
        <v>8.35</v>
      </c>
      <c r="T43" s="14">
        <v>7.03</v>
      </c>
      <c r="U43" s="14"/>
      <c r="V43" s="16">
        <v>16</v>
      </c>
      <c r="W43" s="21" t="s">
        <v>103</v>
      </c>
      <c r="X43" s="22" t="s">
        <v>111</v>
      </c>
      <c r="Y43" s="24">
        <v>5.76</v>
      </c>
      <c r="Z43" s="24" t="s">
        <v>243</v>
      </c>
      <c r="AA43" s="14">
        <v>5.39</v>
      </c>
      <c r="AB43" s="14"/>
    </row>
    <row r="44" spans="1:28" ht="21" customHeight="1">
      <c r="A44" s="16">
        <v>21</v>
      </c>
      <c r="B44" s="14" t="s">
        <v>78</v>
      </c>
      <c r="C44" s="20" t="s">
        <v>128</v>
      </c>
      <c r="D44" s="14">
        <v>6.15</v>
      </c>
      <c r="E44" s="14">
        <v>5.67</v>
      </c>
      <c r="F44" s="14">
        <v>5.65</v>
      </c>
      <c r="G44" s="14"/>
      <c r="H44" s="16">
        <v>22</v>
      </c>
      <c r="I44" s="14" t="s">
        <v>136</v>
      </c>
      <c r="J44" s="25" t="s">
        <v>129</v>
      </c>
      <c r="K44" s="14">
        <v>5.5</v>
      </c>
      <c r="L44" s="14">
        <v>5.83</v>
      </c>
      <c r="M44" s="14">
        <v>5.4</v>
      </c>
      <c r="N44" s="14"/>
      <c r="O44" s="16">
        <v>18</v>
      </c>
      <c r="P44" s="14" t="s">
        <v>113</v>
      </c>
      <c r="Q44" s="20" t="s">
        <v>127</v>
      </c>
      <c r="R44" s="14">
        <v>6.26</v>
      </c>
      <c r="S44" s="14">
        <v>6.44</v>
      </c>
      <c r="T44" s="14">
        <v>7.15</v>
      </c>
      <c r="U44" s="14"/>
      <c r="V44" s="16">
        <v>17</v>
      </c>
      <c r="W44" s="14" t="s">
        <v>12</v>
      </c>
      <c r="X44" s="20" t="s">
        <v>127</v>
      </c>
      <c r="Y44" s="24">
        <v>5.94</v>
      </c>
      <c r="Z44" s="24">
        <v>5.6</v>
      </c>
      <c r="AA44" s="14">
        <v>6.29</v>
      </c>
      <c r="AB44" s="14"/>
    </row>
    <row r="45" spans="1:28" ht="21" customHeight="1">
      <c r="A45" s="16">
        <v>22</v>
      </c>
      <c r="B45" s="21" t="s">
        <v>9</v>
      </c>
      <c r="C45" s="22" t="s">
        <v>127</v>
      </c>
      <c r="D45" s="14">
        <v>5.87</v>
      </c>
      <c r="E45" s="14">
        <v>6.3</v>
      </c>
      <c r="F45" s="14">
        <v>5.44</v>
      </c>
      <c r="G45" s="14"/>
      <c r="H45" s="16">
        <v>23</v>
      </c>
      <c r="I45" s="14" t="s">
        <v>115</v>
      </c>
      <c r="J45" s="20" t="s">
        <v>111</v>
      </c>
      <c r="K45" s="14">
        <v>3.88</v>
      </c>
      <c r="L45" s="14">
        <v>4.84</v>
      </c>
      <c r="M45" s="14">
        <v>4.35</v>
      </c>
      <c r="N45" s="14"/>
      <c r="O45" s="16">
        <v>19</v>
      </c>
      <c r="P45" s="14" t="s">
        <v>125</v>
      </c>
      <c r="Q45" s="20" t="s">
        <v>128</v>
      </c>
      <c r="R45" s="14" t="s">
        <v>243</v>
      </c>
      <c r="S45" s="14">
        <v>5.8</v>
      </c>
      <c r="T45" s="14">
        <v>6.41</v>
      </c>
      <c r="U45" s="14"/>
      <c r="V45" s="16">
        <v>19</v>
      </c>
      <c r="W45" s="21" t="s">
        <v>143</v>
      </c>
      <c r="X45" s="22" t="s">
        <v>129</v>
      </c>
      <c r="Y45" s="14" t="s">
        <v>243</v>
      </c>
      <c r="Z45" s="14">
        <v>6.39</v>
      </c>
      <c r="AA45" s="14" t="s">
        <v>243</v>
      </c>
      <c r="AB45" s="14"/>
    </row>
    <row r="46" spans="1:28" ht="21" customHeight="1">
      <c r="A46" s="16">
        <v>23</v>
      </c>
      <c r="B46" s="14" t="s">
        <v>119</v>
      </c>
      <c r="C46" s="20" t="s">
        <v>111</v>
      </c>
      <c r="D46" s="14">
        <v>3.31</v>
      </c>
      <c r="E46" s="14">
        <v>3.94</v>
      </c>
      <c r="F46" s="14">
        <v>3.84</v>
      </c>
      <c r="G46" s="14"/>
      <c r="H46" s="16">
        <v>24</v>
      </c>
      <c r="I46" s="14" t="s">
        <v>95</v>
      </c>
      <c r="J46" s="20" t="s">
        <v>111</v>
      </c>
      <c r="K46" s="14">
        <v>5.33</v>
      </c>
      <c r="L46" s="14" t="s">
        <v>243</v>
      </c>
      <c r="M46" s="14">
        <v>4.95</v>
      </c>
      <c r="N46" s="14"/>
      <c r="O46" s="16">
        <v>20</v>
      </c>
      <c r="P46" s="14" t="s">
        <v>139</v>
      </c>
      <c r="Q46" s="20" t="s">
        <v>129</v>
      </c>
      <c r="R46" s="14">
        <v>7.63</v>
      </c>
      <c r="S46" s="14">
        <v>7.39</v>
      </c>
      <c r="T46" s="14" t="s">
        <v>243</v>
      </c>
      <c r="U46" s="14"/>
      <c r="V46" s="16">
        <v>20</v>
      </c>
      <c r="W46" s="14" t="s">
        <v>167</v>
      </c>
      <c r="X46" s="20" t="s">
        <v>112</v>
      </c>
      <c r="Y46" s="14">
        <v>7.03</v>
      </c>
      <c r="Z46" s="14">
        <v>6.14</v>
      </c>
      <c r="AA46" s="14">
        <v>6</v>
      </c>
      <c r="AB46" s="14"/>
    </row>
    <row r="47" spans="1:28" ht="21" customHeight="1">
      <c r="A47" s="16">
        <v>24</v>
      </c>
      <c r="B47" s="21" t="s">
        <v>84</v>
      </c>
      <c r="C47" s="22" t="s">
        <v>128</v>
      </c>
      <c r="D47" s="14">
        <v>6.29</v>
      </c>
      <c r="E47" s="14">
        <v>5.79</v>
      </c>
      <c r="F47" s="14">
        <v>6.07</v>
      </c>
      <c r="G47" s="14"/>
      <c r="H47" s="16">
        <v>25</v>
      </c>
      <c r="I47" s="14" t="s">
        <v>163</v>
      </c>
      <c r="J47" s="20" t="s">
        <v>112</v>
      </c>
      <c r="K47" s="14">
        <v>9.23</v>
      </c>
      <c r="L47" s="14">
        <v>8.89</v>
      </c>
      <c r="M47" s="14">
        <v>8.21</v>
      </c>
      <c r="N47" s="14"/>
      <c r="O47" s="16">
        <v>21</v>
      </c>
      <c r="P47" s="14" t="s">
        <v>106</v>
      </c>
      <c r="Q47" s="20" t="s">
        <v>111</v>
      </c>
      <c r="R47" s="14">
        <v>8.11</v>
      </c>
      <c r="S47" s="14">
        <v>9.06</v>
      </c>
      <c r="T47" s="14">
        <v>8.7</v>
      </c>
      <c r="U47" s="14"/>
      <c r="V47" s="16">
        <v>21</v>
      </c>
      <c r="W47" s="14" t="s">
        <v>89</v>
      </c>
      <c r="X47" s="20" t="s">
        <v>128</v>
      </c>
      <c r="Y47" s="14" t="s">
        <v>243</v>
      </c>
      <c r="Z47" s="14" t="s">
        <v>243</v>
      </c>
      <c r="AA47" s="14">
        <v>4.1</v>
      </c>
      <c r="AB47" s="14"/>
    </row>
    <row r="48" spans="1:28" ht="21" customHeight="1">
      <c r="A48" s="16">
        <v>25</v>
      </c>
      <c r="B48" s="21" t="s">
        <v>64</v>
      </c>
      <c r="C48" s="22" t="s">
        <v>128</v>
      </c>
      <c r="D48" s="14">
        <v>3.9</v>
      </c>
      <c r="E48" s="14" t="s">
        <v>243</v>
      </c>
      <c r="F48" s="14" t="s">
        <v>243</v>
      </c>
      <c r="G48" s="14"/>
      <c r="H48" s="16">
        <v>26</v>
      </c>
      <c r="I48" s="14" t="s">
        <v>138</v>
      </c>
      <c r="J48" s="20" t="s">
        <v>129</v>
      </c>
      <c r="K48" s="14">
        <v>5.19</v>
      </c>
      <c r="L48" s="14">
        <v>4.97</v>
      </c>
      <c r="M48" s="14">
        <v>5.07</v>
      </c>
      <c r="N48" s="14"/>
      <c r="O48" s="16">
        <v>22</v>
      </c>
      <c r="P48" s="14" t="s">
        <v>15</v>
      </c>
      <c r="Q48" s="20" t="s">
        <v>127</v>
      </c>
      <c r="R48" s="14">
        <v>6.59</v>
      </c>
      <c r="S48" s="14">
        <v>7.83</v>
      </c>
      <c r="T48" s="14">
        <v>6.96</v>
      </c>
      <c r="U48" s="14"/>
      <c r="V48" s="16">
        <v>22</v>
      </c>
      <c r="W48" s="14" t="s">
        <v>90</v>
      </c>
      <c r="X48" s="20" t="s">
        <v>128</v>
      </c>
      <c r="Y48" s="14">
        <v>6.27</v>
      </c>
      <c r="Z48" s="14" t="s">
        <v>243</v>
      </c>
      <c r="AA48" s="14">
        <v>6.4</v>
      </c>
      <c r="AB48" s="14"/>
    </row>
    <row r="49" spans="1:28" ht="21" customHeight="1">
      <c r="A49" s="16">
        <v>26</v>
      </c>
      <c r="B49" s="14" t="s">
        <v>131</v>
      </c>
      <c r="C49" s="20" t="s">
        <v>129</v>
      </c>
      <c r="D49" s="14">
        <v>5.68</v>
      </c>
      <c r="E49" s="14">
        <v>6.96</v>
      </c>
      <c r="F49" s="14">
        <v>6.55</v>
      </c>
      <c r="G49" s="14"/>
      <c r="H49" s="16">
        <v>27</v>
      </c>
      <c r="I49" s="14" t="s">
        <v>114</v>
      </c>
      <c r="J49" s="20" t="s">
        <v>111</v>
      </c>
      <c r="K49" s="14">
        <v>6.32</v>
      </c>
      <c r="L49" s="14">
        <v>4.7</v>
      </c>
      <c r="M49" s="14">
        <v>6.65</v>
      </c>
      <c r="N49" s="14"/>
      <c r="O49" s="16">
        <v>23</v>
      </c>
      <c r="P49" s="21" t="s">
        <v>87</v>
      </c>
      <c r="Q49" s="22" t="s">
        <v>128</v>
      </c>
      <c r="R49" s="14">
        <v>7.31</v>
      </c>
      <c r="S49" s="14">
        <v>7.07</v>
      </c>
      <c r="T49" s="14">
        <v>7.41</v>
      </c>
      <c r="U49" s="14"/>
      <c r="V49" s="16">
        <v>23</v>
      </c>
      <c r="W49" s="14" t="s">
        <v>155</v>
      </c>
      <c r="X49" s="20" t="s">
        <v>111</v>
      </c>
      <c r="Y49" s="14">
        <v>5.98</v>
      </c>
      <c r="Z49" s="14">
        <v>5.47</v>
      </c>
      <c r="AA49" s="14" t="s">
        <v>243</v>
      </c>
      <c r="AB49" s="14"/>
    </row>
    <row r="50" spans="1:28" ht="21" customHeight="1">
      <c r="A50" s="16">
        <v>27</v>
      </c>
      <c r="B50" s="14" t="s">
        <v>124</v>
      </c>
      <c r="C50" s="20" t="s">
        <v>128</v>
      </c>
      <c r="D50" s="14">
        <v>3.44</v>
      </c>
      <c r="E50" s="14">
        <v>4.2</v>
      </c>
      <c r="F50" s="14">
        <v>3.99</v>
      </c>
      <c r="G50" s="14"/>
      <c r="H50" s="16">
        <v>28</v>
      </c>
      <c r="I50" s="14" t="s">
        <v>76</v>
      </c>
      <c r="J50" s="20" t="s">
        <v>128</v>
      </c>
      <c r="K50" s="14" t="s">
        <v>243</v>
      </c>
      <c r="L50" s="14">
        <v>5.44</v>
      </c>
      <c r="M50" s="14" t="s">
        <v>243</v>
      </c>
      <c r="N50" s="14"/>
      <c r="O50" s="16">
        <v>25</v>
      </c>
      <c r="P50" s="14" t="s">
        <v>13</v>
      </c>
      <c r="Q50" s="20" t="s">
        <v>127</v>
      </c>
      <c r="R50" s="14">
        <v>5.58</v>
      </c>
      <c r="S50" s="14">
        <v>5.57</v>
      </c>
      <c r="T50" s="14">
        <v>5.33</v>
      </c>
      <c r="U50" s="14"/>
      <c r="V50" s="16">
        <v>24</v>
      </c>
      <c r="W50" s="14" t="s">
        <v>20</v>
      </c>
      <c r="X50" s="20" t="s">
        <v>127</v>
      </c>
      <c r="Y50" s="14">
        <v>5.66</v>
      </c>
      <c r="Z50" s="14">
        <v>6.03</v>
      </c>
      <c r="AA50" s="14">
        <v>5.89</v>
      </c>
      <c r="AB50" s="14"/>
    </row>
    <row r="51" spans="1:28" ht="21" customHeight="1">
      <c r="A51" s="16">
        <v>28</v>
      </c>
      <c r="B51" s="14" t="s">
        <v>71</v>
      </c>
      <c r="C51" s="20" t="s">
        <v>128</v>
      </c>
      <c r="D51" s="14">
        <v>5.63</v>
      </c>
      <c r="E51" s="14">
        <v>3.03</v>
      </c>
      <c r="F51" s="14" t="s">
        <v>243</v>
      </c>
      <c r="G51" s="14"/>
      <c r="H51" s="16">
        <v>29</v>
      </c>
      <c r="I51" s="14" t="s">
        <v>75</v>
      </c>
      <c r="J51" s="20" t="s">
        <v>128</v>
      </c>
      <c r="K51" s="14" t="s">
        <v>243</v>
      </c>
      <c r="L51" s="14">
        <v>5.42</v>
      </c>
      <c r="M51" s="14" t="s">
        <v>248</v>
      </c>
      <c r="N51" s="14"/>
      <c r="P51" s="14"/>
      <c r="Q51" s="20"/>
      <c r="R51" s="14"/>
      <c r="S51" s="14"/>
      <c r="T51" s="14"/>
      <c r="U51" s="14"/>
      <c r="V51" s="16">
        <v>26</v>
      </c>
      <c r="W51" s="14" t="s">
        <v>157</v>
      </c>
      <c r="X51" s="20" t="s">
        <v>111</v>
      </c>
      <c r="Y51" s="14">
        <v>3.21</v>
      </c>
      <c r="Z51" s="14">
        <v>3.72</v>
      </c>
      <c r="AA51" s="14">
        <v>3.71</v>
      </c>
      <c r="AB51" s="14"/>
    </row>
    <row r="52" spans="1:28" ht="21" customHeight="1">
      <c r="A52" s="16">
        <v>29</v>
      </c>
      <c r="B52" s="14" t="s">
        <v>77</v>
      </c>
      <c r="C52" s="20" t="s">
        <v>128</v>
      </c>
      <c r="D52" s="14">
        <v>3.32</v>
      </c>
      <c r="E52" s="14">
        <v>3.48</v>
      </c>
      <c r="F52" s="14">
        <v>3.37</v>
      </c>
      <c r="G52" s="14"/>
      <c r="H52" s="16">
        <v>30</v>
      </c>
      <c r="I52" s="14" t="s">
        <v>68</v>
      </c>
      <c r="J52" s="20" t="s">
        <v>128</v>
      </c>
      <c r="K52" s="14">
        <v>5.08</v>
      </c>
      <c r="L52" s="14">
        <v>5.72</v>
      </c>
      <c r="M52" s="14">
        <v>5.85</v>
      </c>
      <c r="N52" s="14"/>
      <c r="P52" s="14"/>
      <c r="Q52" s="20"/>
      <c r="R52" s="14"/>
      <c r="S52" s="14"/>
      <c r="T52" s="14"/>
      <c r="U52" s="14"/>
      <c r="V52" s="16">
        <v>27</v>
      </c>
      <c r="W52" s="14" t="s">
        <v>56</v>
      </c>
      <c r="X52" s="20" t="s">
        <v>59</v>
      </c>
      <c r="Y52" s="14" t="s">
        <v>243</v>
      </c>
      <c r="Z52" s="14">
        <v>5.95</v>
      </c>
      <c r="AA52" s="14">
        <v>6.52</v>
      </c>
      <c r="AB52" s="14"/>
    </row>
    <row r="53" spans="1:28" ht="21" customHeight="1">
      <c r="A53" s="16">
        <v>31</v>
      </c>
      <c r="B53" s="14" t="s">
        <v>7</v>
      </c>
      <c r="C53" s="20" t="s">
        <v>127</v>
      </c>
      <c r="D53" s="14">
        <v>4.92</v>
      </c>
      <c r="E53" s="14" t="s">
        <v>243</v>
      </c>
      <c r="F53" s="14">
        <v>4.13</v>
      </c>
      <c r="G53" s="14"/>
      <c r="H53" s="16">
        <v>31</v>
      </c>
      <c r="I53" s="14" t="s">
        <v>73</v>
      </c>
      <c r="J53" s="20" t="s">
        <v>128</v>
      </c>
      <c r="K53" s="14">
        <v>7.47</v>
      </c>
      <c r="L53" s="14">
        <v>6.8</v>
      </c>
      <c r="M53" s="14">
        <v>6.48</v>
      </c>
      <c r="N53" s="14"/>
      <c r="P53" s="14"/>
      <c r="Q53" s="20"/>
      <c r="R53" s="14"/>
      <c r="S53" s="14"/>
      <c r="T53" s="14"/>
      <c r="U53" s="14"/>
      <c r="W53" s="14"/>
      <c r="X53" s="20"/>
      <c r="Y53" s="14"/>
      <c r="Z53" s="14"/>
      <c r="AA53" s="14"/>
      <c r="AB53" s="14"/>
    </row>
    <row r="54" spans="1:28" ht="21" customHeight="1">
      <c r="A54" s="16">
        <v>32</v>
      </c>
      <c r="B54" s="14" t="s">
        <v>97</v>
      </c>
      <c r="C54" s="20" t="s">
        <v>111</v>
      </c>
      <c r="D54" s="14">
        <v>3.67</v>
      </c>
      <c r="E54" s="14">
        <v>4.07</v>
      </c>
      <c r="F54" s="14">
        <v>4.05</v>
      </c>
      <c r="G54" s="14"/>
      <c r="H54" s="16">
        <v>32</v>
      </c>
      <c r="I54" s="14" t="s">
        <v>161</v>
      </c>
      <c r="J54" s="20" t="s">
        <v>112</v>
      </c>
      <c r="K54" s="14">
        <v>6.63</v>
      </c>
      <c r="L54" s="14">
        <v>5.51</v>
      </c>
      <c r="M54" s="14">
        <v>6.74</v>
      </c>
      <c r="N54" s="14"/>
      <c r="R54" s="14"/>
      <c r="S54" s="14"/>
      <c r="T54" s="14"/>
      <c r="U54" s="14"/>
      <c r="W54" s="14"/>
      <c r="X54" s="20"/>
      <c r="Y54" s="14"/>
      <c r="Z54" s="14"/>
      <c r="AA54" s="14"/>
      <c r="AB54" s="14"/>
    </row>
    <row r="55" spans="1:28" ht="21" customHeight="1">
      <c r="A55" s="16">
        <v>33</v>
      </c>
      <c r="B55" s="14" t="s">
        <v>2</v>
      </c>
      <c r="C55" s="20" t="s">
        <v>127</v>
      </c>
      <c r="D55" s="14">
        <v>3.85</v>
      </c>
      <c r="E55" s="14">
        <v>3.85</v>
      </c>
      <c r="F55" s="14" t="s">
        <v>243</v>
      </c>
      <c r="G55" s="14"/>
      <c r="H55" s="16">
        <v>33</v>
      </c>
      <c r="I55" s="14" t="s">
        <v>11</v>
      </c>
      <c r="J55" s="20" t="s">
        <v>127</v>
      </c>
      <c r="K55" s="14">
        <v>8.74</v>
      </c>
      <c r="L55" s="14">
        <v>8.05</v>
      </c>
      <c r="M55" s="14">
        <v>6.73</v>
      </c>
      <c r="N55" s="14"/>
      <c r="P55" s="14"/>
      <c r="Q55" s="20"/>
      <c r="R55" s="14"/>
      <c r="S55" s="14"/>
      <c r="T55" s="14"/>
      <c r="U55" s="14"/>
      <c r="W55" s="14"/>
      <c r="X55" s="20"/>
      <c r="Y55" s="14"/>
      <c r="Z55" s="14"/>
      <c r="AA55" s="14"/>
      <c r="AB55" s="14"/>
    </row>
    <row r="56" spans="1:28" ht="21" customHeight="1">
      <c r="A56" s="16">
        <v>34</v>
      </c>
      <c r="B56" s="14" t="s">
        <v>101</v>
      </c>
      <c r="C56" s="20" t="s">
        <v>111</v>
      </c>
      <c r="D56" s="14">
        <v>5.03</v>
      </c>
      <c r="E56" s="14">
        <v>5.33</v>
      </c>
      <c r="F56" s="14">
        <v>5.12</v>
      </c>
      <c r="G56" s="14"/>
      <c r="H56" s="16">
        <v>34</v>
      </c>
      <c r="I56" s="14" t="s">
        <v>133</v>
      </c>
      <c r="J56" s="20" t="s">
        <v>129</v>
      </c>
      <c r="K56" s="14">
        <v>6.06</v>
      </c>
      <c r="L56" s="14">
        <v>6.65</v>
      </c>
      <c r="M56" s="14">
        <v>6.47</v>
      </c>
      <c r="N56" s="14"/>
      <c r="O56" s="46">
        <v>15</v>
      </c>
      <c r="P56" s="40" t="s">
        <v>24</v>
      </c>
      <c r="Q56" s="49" t="s">
        <v>127</v>
      </c>
      <c r="R56" s="14"/>
      <c r="S56" s="14"/>
      <c r="T56" s="14"/>
      <c r="U56" s="14"/>
      <c r="W56" s="14"/>
      <c r="X56" s="20"/>
      <c r="Y56" s="14"/>
      <c r="Z56" s="14"/>
      <c r="AA56" s="14"/>
      <c r="AB56" s="14"/>
    </row>
    <row r="57" spans="1:28" ht="21" customHeight="1">
      <c r="A57" s="16">
        <v>35</v>
      </c>
      <c r="B57" s="14" t="s">
        <v>50</v>
      </c>
      <c r="C57" s="20" t="s">
        <v>59</v>
      </c>
      <c r="D57" s="14">
        <v>5.5</v>
      </c>
      <c r="E57" s="14">
        <v>4.3</v>
      </c>
      <c r="F57" s="14">
        <v>5.64</v>
      </c>
      <c r="G57" s="14"/>
      <c r="H57" s="16">
        <v>35</v>
      </c>
      <c r="I57" s="14" t="s">
        <v>69</v>
      </c>
      <c r="J57" s="20" t="s">
        <v>128</v>
      </c>
      <c r="K57" s="14">
        <v>6.53</v>
      </c>
      <c r="L57" s="14">
        <v>5.51</v>
      </c>
      <c r="M57" s="14">
        <v>5.98</v>
      </c>
      <c r="N57" s="14"/>
      <c r="O57" s="46">
        <v>16</v>
      </c>
      <c r="P57" s="40" t="s">
        <v>17</v>
      </c>
      <c r="Q57" s="49" t="s">
        <v>127</v>
      </c>
      <c r="R57" s="14"/>
      <c r="S57" s="14"/>
      <c r="T57" s="14"/>
      <c r="U57" s="14"/>
      <c r="W57" s="14"/>
      <c r="X57" s="20"/>
      <c r="Y57" s="14"/>
      <c r="Z57" s="14"/>
      <c r="AA57" s="14"/>
      <c r="AB57" s="14"/>
    </row>
    <row r="58" spans="1:28" ht="21" customHeight="1">
      <c r="A58" s="16">
        <v>36</v>
      </c>
      <c r="B58" s="14" t="s">
        <v>81</v>
      </c>
      <c r="C58" s="20" t="s">
        <v>128</v>
      </c>
      <c r="D58" s="14">
        <v>4.96</v>
      </c>
      <c r="E58" s="14">
        <v>4.16</v>
      </c>
      <c r="F58" s="14">
        <v>4.38</v>
      </c>
      <c r="G58" s="14"/>
      <c r="H58" s="16">
        <v>36</v>
      </c>
      <c r="I58" s="14" t="s">
        <v>85</v>
      </c>
      <c r="J58" s="20" t="s">
        <v>128</v>
      </c>
      <c r="K58" s="14">
        <v>7.45</v>
      </c>
      <c r="L58" s="14">
        <v>6.76</v>
      </c>
      <c r="M58" s="14">
        <v>6.83</v>
      </c>
      <c r="N58" s="14"/>
      <c r="O58" s="46">
        <v>26</v>
      </c>
      <c r="P58" s="40" t="s">
        <v>26</v>
      </c>
      <c r="Q58" s="49" t="s">
        <v>127</v>
      </c>
      <c r="R58" s="14"/>
      <c r="S58" s="14"/>
      <c r="T58" s="14"/>
      <c r="U58" s="14"/>
      <c r="V58" s="46">
        <v>18</v>
      </c>
      <c r="W58" s="40" t="s">
        <v>19</v>
      </c>
      <c r="X58" s="49" t="s">
        <v>127</v>
      </c>
      <c r="Y58" s="14"/>
      <c r="Z58" s="14"/>
      <c r="AA58" s="14"/>
      <c r="AB58" s="14"/>
    </row>
    <row r="59" spans="1:24" ht="21" customHeight="1">
      <c r="A59" s="16">
        <v>37</v>
      </c>
      <c r="B59" s="14" t="s">
        <v>132</v>
      </c>
      <c r="C59" s="20" t="s">
        <v>129</v>
      </c>
      <c r="D59" s="14" t="s">
        <v>243</v>
      </c>
      <c r="E59" s="14">
        <v>3.9</v>
      </c>
      <c r="F59" s="14" t="s">
        <v>243</v>
      </c>
      <c r="G59" s="14"/>
      <c r="H59" s="16">
        <v>37</v>
      </c>
      <c r="I59" s="14" t="s">
        <v>52</v>
      </c>
      <c r="J59" s="20" t="s">
        <v>59</v>
      </c>
      <c r="K59" s="14">
        <v>10.35</v>
      </c>
      <c r="L59" s="14" t="s">
        <v>243</v>
      </c>
      <c r="M59" s="14">
        <v>9.86</v>
      </c>
      <c r="N59" s="14"/>
      <c r="O59" s="46">
        <v>24</v>
      </c>
      <c r="P59" s="40" t="s">
        <v>25</v>
      </c>
      <c r="Q59" s="49" t="s">
        <v>127</v>
      </c>
      <c r="R59" s="14"/>
      <c r="S59" s="14"/>
      <c r="T59" s="14"/>
      <c r="U59" s="14"/>
      <c r="V59" s="46">
        <v>25</v>
      </c>
      <c r="W59" s="40" t="s">
        <v>27</v>
      </c>
      <c r="X59" s="49" t="s">
        <v>127</v>
      </c>
    </row>
    <row r="60" spans="2:21" ht="21" customHeight="1">
      <c r="B60" s="14"/>
      <c r="C60" s="20"/>
      <c r="D60" s="14"/>
      <c r="E60" s="14"/>
      <c r="F60" s="14"/>
      <c r="G60" s="14"/>
      <c r="H60" s="16">
        <v>38</v>
      </c>
      <c r="I60" s="14" t="s">
        <v>63</v>
      </c>
      <c r="J60" s="20" t="s">
        <v>128</v>
      </c>
      <c r="K60" s="14" t="s">
        <v>243</v>
      </c>
      <c r="L60" s="14">
        <v>7.27</v>
      </c>
      <c r="M60" s="14">
        <v>6.63</v>
      </c>
      <c r="N60" s="14"/>
      <c r="P60" s="14"/>
      <c r="Q60" s="20"/>
      <c r="R60" s="14"/>
      <c r="S60" s="14"/>
      <c r="T60" s="14"/>
      <c r="U60" s="14"/>
    </row>
    <row r="61" spans="2:14" ht="18" customHeight="1">
      <c r="B61" s="14"/>
      <c r="C61" s="20"/>
      <c r="D61" s="14"/>
      <c r="E61" s="14"/>
      <c r="F61" s="14"/>
      <c r="G61" s="14"/>
      <c r="H61" s="16">
        <v>39</v>
      </c>
      <c r="I61" s="14" t="s">
        <v>241</v>
      </c>
      <c r="J61" s="20" t="s">
        <v>128</v>
      </c>
      <c r="K61" s="14">
        <v>5.71</v>
      </c>
      <c r="L61" s="14">
        <v>4.96</v>
      </c>
      <c r="M61" s="14" t="s">
        <v>248</v>
      </c>
      <c r="N61" s="14"/>
    </row>
    <row r="62" spans="1:14" ht="12.75">
      <c r="A62" s="46">
        <v>30</v>
      </c>
      <c r="B62" s="40" t="s">
        <v>3</v>
      </c>
      <c r="C62" s="49" t="s">
        <v>127</v>
      </c>
      <c r="D62" s="14"/>
      <c r="E62" s="14"/>
      <c r="F62" s="14"/>
      <c r="G62" s="14"/>
      <c r="I62" s="14"/>
      <c r="J62" s="20"/>
      <c r="K62" s="14"/>
      <c r="L62" s="14"/>
      <c r="M62" s="14"/>
      <c r="N62" s="14"/>
    </row>
    <row r="63" spans="2:25" ht="15">
      <c r="B63" s="14"/>
      <c r="C63" s="20"/>
      <c r="D63" s="14"/>
      <c r="E63" s="14"/>
      <c r="F63" s="14"/>
      <c r="G63" s="14"/>
      <c r="H63" s="46">
        <v>20</v>
      </c>
      <c r="I63" s="40" t="s">
        <v>4</v>
      </c>
      <c r="J63" s="47" t="s">
        <v>127</v>
      </c>
      <c r="K63" s="14"/>
      <c r="L63" s="14"/>
      <c r="M63" s="14"/>
      <c r="N63" s="14"/>
      <c r="V63"/>
      <c r="W63"/>
      <c r="X63"/>
      <c r="Y63"/>
    </row>
    <row r="64" spans="2:25" ht="15">
      <c r="B64" s="14"/>
      <c r="C64" s="20"/>
      <c r="D64" s="14"/>
      <c r="E64" s="14"/>
      <c r="F64" s="14"/>
      <c r="G64" s="14"/>
      <c r="H64" s="46">
        <v>21</v>
      </c>
      <c r="I64" s="40" t="s">
        <v>0</v>
      </c>
      <c r="J64" s="48" t="s">
        <v>127</v>
      </c>
      <c r="K64" s="14"/>
      <c r="L64" s="14"/>
      <c r="M64" s="14"/>
      <c r="N64" s="14"/>
      <c r="V64"/>
      <c r="W64"/>
      <c r="X64"/>
      <c r="Y64"/>
    </row>
    <row r="65" spans="9:14" ht="12.75">
      <c r="I65" s="14"/>
      <c r="J65" s="20"/>
      <c r="K65" s="14"/>
      <c r="L65" s="14"/>
      <c r="M65" s="14"/>
      <c r="N65" s="14"/>
    </row>
    <row r="66" spans="9:14" ht="12.75">
      <c r="I66" s="14"/>
      <c r="J66" s="20"/>
      <c r="K66" s="14"/>
      <c r="L66" s="14"/>
      <c r="M66" s="14"/>
      <c r="N66" s="14"/>
    </row>
    <row r="67" spans="9:14" ht="12.75">
      <c r="I67" s="14"/>
      <c r="J67" s="20"/>
      <c r="K67" s="14"/>
      <c r="L67" s="14"/>
      <c r="M67" s="14"/>
      <c r="N67" s="14"/>
    </row>
    <row r="68" spans="9:14" ht="12.75">
      <c r="I68" s="14"/>
      <c r="J68" s="20"/>
      <c r="K68" s="14"/>
      <c r="L68" s="14"/>
      <c r="M68" s="14"/>
      <c r="N68" s="14"/>
    </row>
  </sheetData>
  <sheetProtection/>
  <mergeCells count="24">
    <mergeCell ref="AN4:AP5"/>
    <mergeCell ref="D1:F3"/>
    <mergeCell ref="K1:M3"/>
    <mergeCell ref="R1:T3"/>
    <mergeCell ref="Y1:AA3"/>
    <mergeCell ref="AF1:AH3"/>
    <mergeCell ref="AM1:AO3"/>
    <mergeCell ref="E4:G5"/>
    <mergeCell ref="L4:N5"/>
    <mergeCell ref="S4:U5"/>
    <mergeCell ref="Z4:AB5"/>
    <mergeCell ref="AG4:AI5"/>
    <mergeCell ref="AN39:AP40"/>
    <mergeCell ref="D36:F38"/>
    <mergeCell ref="K36:M38"/>
    <mergeCell ref="R36:T38"/>
    <mergeCell ref="Y36:AA38"/>
    <mergeCell ref="AF36:AH38"/>
    <mergeCell ref="AM36:AO38"/>
    <mergeCell ref="E39:G40"/>
    <mergeCell ref="L39:N40"/>
    <mergeCell ref="S39:U40"/>
    <mergeCell ref="Z39:AB40"/>
    <mergeCell ref="AG39:AI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K12">
      <selection activeCell="X42" sqref="X42:X48"/>
    </sheetView>
  </sheetViews>
  <sheetFormatPr defaultColWidth="9.140625" defaultRowHeight="15"/>
  <cols>
    <col min="1" max="1" width="4.00390625" style="0" bestFit="1" customWidth="1"/>
    <col min="2" max="2" width="32.28125" style="0" customWidth="1"/>
    <col min="3" max="3" width="13.140625" style="4" bestFit="1" customWidth="1"/>
    <col min="4" max="5" width="9.140625" style="3" customWidth="1"/>
    <col min="7" max="7" width="3.28125" style="16" bestFit="1" customWidth="1"/>
    <col min="8" max="8" width="35.421875" style="16" customWidth="1"/>
    <col min="9" max="9" width="13.140625" style="7" bestFit="1" customWidth="1"/>
    <col min="10" max="10" width="9.140625" style="69" customWidth="1"/>
    <col min="11" max="14" width="9.140625" style="16" customWidth="1"/>
    <col min="16" max="16" width="3.28125" style="16" bestFit="1" customWidth="1"/>
    <col min="17" max="17" width="35.421875" style="16" customWidth="1"/>
    <col min="18" max="18" width="13.140625" style="7" bestFit="1" customWidth="1"/>
    <col min="19" max="19" width="9.140625" style="7" customWidth="1"/>
    <col min="20" max="23" width="9.140625" style="16" customWidth="1"/>
    <col min="24" max="24" width="12.421875" style="0" bestFit="1" customWidth="1"/>
  </cols>
  <sheetData>
    <row r="1" spans="1:22" ht="15" customHeight="1">
      <c r="A1" s="2"/>
      <c r="B1" s="59" t="s">
        <v>240</v>
      </c>
      <c r="C1" s="6"/>
      <c r="D1" s="56"/>
      <c r="E1" s="56"/>
      <c r="H1" s="17" t="s">
        <v>184</v>
      </c>
      <c r="K1" s="60"/>
      <c r="L1" s="60"/>
      <c r="M1" s="60"/>
      <c r="Q1" s="17" t="s">
        <v>201</v>
      </c>
      <c r="T1" s="60"/>
      <c r="U1" s="60"/>
      <c r="V1" s="60"/>
    </row>
    <row r="2" spans="1:22" ht="15" customHeight="1">
      <c r="A2" s="2"/>
      <c r="B2" s="59" t="s">
        <v>185</v>
      </c>
      <c r="C2" s="6"/>
      <c r="D2" s="56"/>
      <c r="E2" s="56"/>
      <c r="H2" s="17" t="s">
        <v>185</v>
      </c>
      <c r="K2" s="60"/>
      <c r="L2" s="60"/>
      <c r="M2" s="60"/>
      <c r="Q2" s="17" t="s">
        <v>185</v>
      </c>
      <c r="T2" s="60"/>
      <c r="U2" s="60"/>
      <c r="V2" s="60"/>
    </row>
    <row r="3" spans="1:22" ht="15" customHeight="1">
      <c r="A3" s="2"/>
      <c r="B3" s="2"/>
      <c r="C3" s="6"/>
      <c r="D3" s="57"/>
      <c r="E3" s="64"/>
      <c r="K3" s="60"/>
      <c r="L3" s="60"/>
      <c r="M3" s="60"/>
      <c r="T3" s="60"/>
      <c r="U3" s="60"/>
      <c r="V3" s="60"/>
    </row>
    <row r="4" spans="1:23" ht="15" customHeight="1">
      <c r="A4" t="s">
        <v>249</v>
      </c>
      <c r="B4" s="9" t="s">
        <v>179</v>
      </c>
      <c r="C4" s="9" t="s">
        <v>126</v>
      </c>
      <c r="D4" s="58" t="s">
        <v>214</v>
      </c>
      <c r="E4" s="58" t="s">
        <v>252</v>
      </c>
      <c r="H4" s="18" t="s">
        <v>179</v>
      </c>
      <c r="I4" s="19" t="s">
        <v>126</v>
      </c>
      <c r="J4" s="70" t="s">
        <v>252</v>
      </c>
      <c r="K4" s="18" t="s">
        <v>180</v>
      </c>
      <c r="L4" s="18" t="s">
        <v>181</v>
      </c>
      <c r="M4" s="18" t="s">
        <v>182</v>
      </c>
      <c r="N4" s="18" t="s">
        <v>183</v>
      </c>
      <c r="Q4" s="18" t="s">
        <v>179</v>
      </c>
      <c r="R4" s="19" t="s">
        <v>126</v>
      </c>
      <c r="S4" s="19" t="s">
        <v>252</v>
      </c>
      <c r="T4" s="14" t="s">
        <v>180</v>
      </c>
      <c r="U4" s="14" t="s">
        <v>181</v>
      </c>
      <c r="V4" s="14" t="s">
        <v>182</v>
      </c>
      <c r="W4" s="14" t="s">
        <v>183</v>
      </c>
    </row>
    <row r="5" spans="1:23" ht="15">
      <c r="A5" s="10">
        <v>22</v>
      </c>
      <c r="B5" s="14" t="s">
        <v>9</v>
      </c>
      <c r="C5" s="65" t="s">
        <v>127</v>
      </c>
      <c r="D5" s="61">
        <v>4.9</v>
      </c>
      <c r="E5" s="83">
        <v>18</v>
      </c>
      <c r="G5" s="16">
        <v>7</v>
      </c>
      <c r="H5" s="14" t="s">
        <v>162</v>
      </c>
      <c r="I5" s="72" t="s">
        <v>112</v>
      </c>
      <c r="J5" s="71">
        <v>18</v>
      </c>
      <c r="K5" s="14">
        <v>2.03</v>
      </c>
      <c r="L5" s="14">
        <v>1.95</v>
      </c>
      <c r="M5" s="14">
        <v>2.02</v>
      </c>
      <c r="N5" s="45">
        <f aca="true" t="shared" si="0" ref="N5:N41">MAX(K5:M5)</f>
        <v>2.03</v>
      </c>
      <c r="P5" s="16">
        <v>16</v>
      </c>
      <c r="Q5" s="21" t="s">
        <v>164</v>
      </c>
      <c r="R5" s="73" t="s">
        <v>112</v>
      </c>
      <c r="S5" s="22">
        <v>18</v>
      </c>
      <c r="T5" s="14">
        <v>8.61</v>
      </c>
      <c r="U5" s="14">
        <v>8.72</v>
      </c>
      <c r="V5" s="14">
        <v>7.62</v>
      </c>
      <c r="W5" s="45">
        <f aca="true" t="shared" si="1" ref="W5:W41">MAX(T5:V5)</f>
        <v>8.72</v>
      </c>
    </row>
    <row r="6" spans="1:23" ht="15">
      <c r="A6" s="10">
        <v>20</v>
      </c>
      <c r="B6" s="14" t="s">
        <v>60</v>
      </c>
      <c r="C6" s="65" t="s">
        <v>128</v>
      </c>
      <c r="D6" s="61">
        <v>5</v>
      </c>
      <c r="E6" s="83">
        <v>17</v>
      </c>
      <c r="G6" s="16">
        <v>16</v>
      </c>
      <c r="H6" s="21" t="s">
        <v>164</v>
      </c>
      <c r="I6" s="73" t="s">
        <v>112</v>
      </c>
      <c r="J6" s="71">
        <v>17</v>
      </c>
      <c r="K6" s="14">
        <v>1.93</v>
      </c>
      <c r="L6" s="14">
        <v>1.67</v>
      </c>
      <c r="M6" s="14">
        <v>1.77</v>
      </c>
      <c r="N6" s="45">
        <f t="shared" si="0"/>
        <v>1.93</v>
      </c>
      <c r="P6" s="16">
        <v>4</v>
      </c>
      <c r="Q6" s="14" t="s">
        <v>130</v>
      </c>
      <c r="R6" s="72" t="s">
        <v>129</v>
      </c>
      <c r="S6" s="20">
        <v>17</v>
      </c>
      <c r="T6" s="14">
        <v>7.68</v>
      </c>
      <c r="U6" s="14" t="s">
        <v>243</v>
      </c>
      <c r="V6" s="14">
        <v>5.86</v>
      </c>
      <c r="W6" s="45">
        <f t="shared" si="1"/>
        <v>7.68</v>
      </c>
    </row>
    <row r="7" spans="1:23" ht="15">
      <c r="A7" s="10">
        <v>24</v>
      </c>
      <c r="B7" s="10" t="s">
        <v>84</v>
      </c>
      <c r="C7" s="65" t="s">
        <v>128</v>
      </c>
      <c r="D7" s="61">
        <v>5.1</v>
      </c>
      <c r="E7" s="83">
        <v>15.5</v>
      </c>
      <c r="G7" s="16">
        <v>8</v>
      </c>
      <c r="H7" s="21" t="s">
        <v>54</v>
      </c>
      <c r="I7" s="73" t="s">
        <v>59</v>
      </c>
      <c r="J7" s="71">
        <v>16</v>
      </c>
      <c r="K7" s="14">
        <v>1.89</v>
      </c>
      <c r="L7" s="14">
        <v>1.86</v>
      </c>
      <c r="M7" s="14">
        <v>1.82</v>
      </c>
      <c r="N7" s="45">
        <f t="shared" si="0"/>
        <v>1.89</v>
      </c>
      <c r="P7" s="16">
        <v>10</v>
      </c>
      <c r="Q7" s="21" t="s">
        <v>102</v>
      </c>
      <c r="R7" s="73" t="s">
        <v>111</v>
      </c>
      <c r="S7" s="22">
        <v>16</v>
      </c>
      <c r="T7" s="14">
        <v>7.41</v>
      </c>
      <c r="U7" s="14">
        <v>7.13</v>
      </c>
      <c r="V7" s="14">
        <v>6.37</v>
      </c>
      <c r="W7" s="45">
        <f t="shared" si="1"/>
        <v>7.41</v>
      </c>
    </row>
    <row r="8" spans="1:23" ht="15">
      <c r="A8" s="10">
        <v>29</v>
      </c>
      <c r="B8" s="10" t="s">
        <v>77</v>
      </c>
      <c r="C8" s="65" t="s">
        <v>128</v>
      </c>
      <c r="D8" s="61">
        <v>5.1</v>
      </c>
      <c r="E8" s="83">
        <v>15.5</v>
      </c>
      <c r="G8" s="16">
        <v>22</v>
      </c>
      <c r="H8" s="21" t="s">
        <v>9</v>
      </c>
      <c r="I8" s="73" t="s">
        <v>127</v>
      </c>
      <c r="J8" s="71">
        <v>15</v>
      </c>
      <c r="K8" s="14">
        <v>1.81</v>
      </c>
      <c r="L8" s="14">
        <v>1.89</v>
      </c>
      <c r="M8" s="14">
        <v>1.83</v>
      </c>
      <c r="N8" s="45">
        <f t="shared" si="0"/>
        <v>1.89</v>
      </c>
      <c r="P8" s="16">
        <v>26</v>
      </c>
      <c r="Q8" s="14" t="s">
        <v>131</v>
      </c>
      <c r="R8" s="72" t="s">
        <v>129</v>
      </c>
      <c r="S8" s="20">
        <v>15</v>
      </c>
      <c r="T8" s="14">
        <v>5.68</v>
      </c>
      <c r="U8" s="14">
        <v>6.96</v>
      </c>
      <c r="V8" s="14">
        <v>6.55</v>
      </c>
      <c r="W8" s="45">
        <f t="shared" si="1"/>
        <v>6.96</v>
      </c>
    </row>
    <row r="9" spans="1:23" ht="15">
      <c r="A9" s="10">
        <v>3</v>
      </c>
      <c r="B9" s="14" t="s">
        <v>79</v>
      </c>
      <c r="C9" s="11" t="s">
        <v>128</v>
      </c>
      <c r="D9" s="61">
        <v>5.2</v>
      </c>
      <c r="E9" s="83"/>
      <c r="G9" s="16">
        <v>3</v>
      </c>
      <c r="H9" s="14" t="s">
        <v>79</v>
      </c>
      <c r="I9" s="72" t="s">
        <v>128</v>
      </c>
      <c r="J9" s="71">
        <v>14</v>
      </c>
      <c r="K9" s="14">
        <v>1.64</v>
      </c>
      <c r="L9" s="14">
        <v>1.81</v>
      </c>
      <c r="M9" s="14">
        <v>1.89</v>
      </c>
      <c r="N9" s="45">
        <f t="shared" si="0"/>
        <v>1.89</v>
      </c>
      <c r="P9" s="16">
        <v>3</v>
      </c>
      <c r="Q9" s="14" t="s">
        <v>79</v>
      </c>
      <c r="R9" s="72" t="s">
        <v>128</v>
      </c>
      <c r="S9" s="20">
        <v>14</v>
      </c>
      <c r="T9" s="14">
        <v>4.64</v>
      </c>
      <c r="U9" s="14">
        <v>6.63</v>
      </c>
      <c r="V9" s="14">
        <v>6.92</v>
      </c>
      <c r="W9" s="45">
        <f t="shared" si="1"/>
        <v>6.92</v>
      </c>
    </row>
    <row r="10" spans="1:23" ht="15">
      <c r="A10" s="10">
        <v>11</v>
      </c>
      <c r="B10" s="12" t="s">
        <v>51</v>
      </c>
      <c r="C10" s="66" t="s">
        <v>59</v>
      </c>
      <c r="D10" s="61">
        <v>5.2</v>
      </c>
      <c r="E10" s="83">
        <v>13</v>
      </c>
      <c r="G10" s="16">
        <v>34</v>
      </c>
      <c r="H10" s="14" t="s">
        <v>101</v>
      </c>
      <c r="I10" s="72" t="s">
        <v>111</v>
      </c>
      <c r="J10" s="71">
        <v>13</v>
      </c>
      <c r="K10" s="14">
        <v>1.8</v>
      </c>
      <c r="L10" s="14">
        <v>1.86</v>
      </c>
      <c r="M10" s="14">
        <v>1.84</v>
      </c>
      <c r="N10" s="45">
        <f t="shared" si="0"/>
        <v>1.86</v>
      </c>
      <c r="P10" s="16">
        <v>13</v>
      </c>
      <c r="Q10" s="14" t="s">
        <v>6</v>
      </c>
      <c r="R10" s="72" t="s">
        <v>127</v>
      </c>
      <c r="S10" s="20">
        <v>13</v>
      </c>
      <c r="T10" s="14">
        <v>6.34</v>
      </c>
      <c r="U10" s="14" t="s">
        <v>243</v>
      </c>
      <c r="V10" s="14">
        <v>5.67</v>
      </c>
      <c r="W10" s="45">
        <f t="shared" si="1"/>
        <v>6.34</v>
      </c>
    </row>
    <row r="11" spans="1:23" ht="15">
      <c r="A11" s="10">
        <v>16</v>
      </c>
      <c r="B11" s="10" t="s">
        <v>164</v>
      </c>
      <c r="C11" s="65" t="s">
        <v>112</v>
      </c>
      <c r="D11" s="61">
        <v>5.2</v>
      </c>
      <c r="E11" s="83">
        <v>13</v>
      </c>
      <c r="G11" s="16">
        <v>26</v>
      </c>
      <c r="H11" s="14" t="s">
        <v>131</v>
      </c>
      <c r="I11" s="72" t="s">
        <v>129</v>
      </c>
      <c r="J11" s="71">
        <v>12</v>
      </c>
      <c r="K11" s="14">
        <v>1.8</v>
      </c>
      <c r="L11" s="14">
        <v>1.86</v>
      </c>
      <c r="M11" s="14">
        <v>1.82</v>
      </c>
      <c r="N11" s="45">
        <f t="shared" si="0"/>
        <v>1.86</v>
      </c>
      <c r="P11" s="16">
        <v>22</v>
      </c>
      <c r="Q11" s="21" t="s">
        <v>9</v>
      </c>
      <c r="R11" s="73" t="s">
        <v>127</v>
      </c>
      <c r="S11" s="22">
        <v>12</v>
      </c>
      <c r="T11" s="14">
        <v>5.87</v>
      </c>
      <c r="U11" s="14">
        <v>6.3</v>
      </c>
      <c r="V11" s="14">
        <v>5.44</v>
      </c>
      <c r="W11" s="45">
        <f t="shared" si="1"/>
        <v>6.3</v>
      </c>
    </row>
    <row r="12" spans="1:23" ht="15">
      <c r="A12" s="10">
        <v>23</v>
      </c>
      <c r="B12" s="14" t="s">
        <v>119</v>
      </c>
      <c r="C12" s="65" t="s">
        <v>111</v>
      </c>
      <c r="D12" s="61">
        <v>5.2</v>
      </c>
      <c r="E12" s="83">
        <v>13</v>
      </c>
      <c r="G12" s="16">
        <v>27</v>
      </c>
      <c r="H12" s="14" t="s">
        <v>124</v>
      </c>
      <c r="I12" s="72" t="s">
        <v>128</v>
      </c>
      <c r="J12" s="71">
        <v>11</v>
      </c>
      <c r="K12" s="14">
        <v>1.82</v>
      </c>
      <c r="L12" s="14">
        <v>1.76</v>
      </c>
      <c r="M12" s="14">
        <v>1.77</v>
      </c>
      <c r="N12" s="45">
        <f t="shared" si="0"/>
        <v>1.82</v>
      </c>
      <c r="P12" s="16">
        <v>1</v>
      </c>
      <c r="Q12" s="14" t="s">
        <v>80</v>
      </c>
      <c r="R12" s="72" t="s">
        <v>128</v>
      </c>
      <c r="S12" s="20">
        <v>11</v>
      </c>
      <c r="T12" s="14">
        <v>5.75</v>
      </c>
      <c r="U12" s="14">
        <v>6.29</v>
      </c>
      <c r="V12" s="14" t="s">
        <v>243</v>
      </c>
      <c r="W12" s="45">
        <f t="shared" si="1"/>
        <v>6.29</v>
      </c>
    </row>
    <row r="13" spans="1:23" ht="15">
      <c r="A13" s="10">
        <v>7</v>
      </c>
      <c r="B13" s="14" t="s">
        <v>162</v>
      </c>
      <c r="C13" s="65" t="s">
        <v>112</v>
      </c>
      <c r="D13" s="61">
        <v>5.3</v>
      </c>
      <c r="E13" s="83">
        <v>10</v>
      </c>
      <c r="G13" s="16">
        <v>25</v>
      </c>
      <c r="H13" s="21" t="s">
        <v>64</v>
      </c>
      <c r="I13" s="73" t="s">
        <v>128</v>
      </c>
      <c r="J13" s="71">
        <v>10</v>
      </c>
      <c r="K13" s="14">
        <v>1.33</v>
      </c>
      <c r="L13" s="14">
        <v>1.45</v>
      </c>
      <c r="M13" s="14">
        <v>1.82</v>
      </c>
      <c r="N13" s="45">
        <f t="shared" si="0"/>
        <v>1.82</v>
      </c>
      <c r="P13" s="16">
        <v>24</v>
      </c>
      <c r="Q13" s="21" t="s">
        <v>84</v>
      </c>
      <c r="R13" s="73" t="s">
        <v>128</v>
      </c>
      <c r="S13" s="22">
        <v>10</v>
      </c>
      <c r="T13" s="14">
        <v>6.29</v>
      </c>
      <c r="U13" s="14">
        <v>5.79</v>
      </c>
      <c r="V13" s="14">
        <v>6.07</v>
      </c>
      <c r="W13" s="45">
        <f t="shared" si="1"/>
        <v>6.29</v>
      </c>
    </row>
    <row r="14" spans="1:23" ht="15">
      <c r="A14" s="10">
        <v>8</v>
      </c>
      <c r="B14" s="14" t="s">
        <v>54</v>
      </c>
      <c r="C14" s="65" t="s">
        <v>59</v>
      </c>
      <c r="D14" s="61">
        <v>5.3</v>
      </c>
      <c r="E14" s="83">
        <v>10</v>
      </c>
      <c r="G14" s="16">
        <v>13</v>
      </c>
      <c r="H14" s="14" t="s">
        <v>6</v>
      </c>
      <c r="I14" s="72" t="s">
        <v>127</v>
      </c>
      <c r="J14" s="71">
        <v>9</v>
      </c>
      <c r="K14" s="14">
        <v>1.73</v>
      </c>
      <c r="L14" s="14">
        <v>1.79</v>
      </c>
      <c r="M14" s="14">
        <v>1.7</v>
      </c>
      <c r="N14" s="45">
        <f t="shared" si="0"/>
        <v>1.79</v>
      </c>
      <c r="P14" s="16">
        <v>8</v>
      </c>
      <c r="Q14" s="21" t="s">
        <v>54</v>
      </c>
      <c r="R14" s="73" t="s">
        <v>59</v>
      </c>
      <c r="S14" s="22">
        <v>9</v>
      </c>
      <c r="T14" s="14">
        <v>5</v>
      </c>
      <c r="U14" s="14">
        <v>6.27</v>
      </c>
      <c r="V14" s="14">
        <v>5.3</v>
      </c>
      <c r="W14" s="45">
        <f t="shared" si="1"/>
        <v>6.27</v>
      </c>
    </row>
    <row r="15" spans="1:23" ht="15">
      <c r="A15" s="10">
        <v>26</v>
      </c>
      <c r="B15" s="12" t="s">
        <v>131</v>
      </c>
      <c r="C15" s="66" t="s">
        <v>129</v>
      </c>
      <c r="D15" s="61">
        <v>5.3</v>
      </c>
      <c r="E15" s="83">
        <v>10</v>
      </c>
      <c r="G15" s="16">
        <v>35</v>
      </c>
      <c r="H15" s="14" t="s">
        <v>50</v>
      </c>
      <c r="I15" s="72" t="s">
        <v>59</v>
      </c>
      <c r="J15" s="71">
        <v>8</v>
      </c>
      <c r="K15" s="14">
        <v>1.78</v>
      </c>
      <c r="L15" s="14">
        <v>1.6</v>
      </c>
      <c r="M15" s="14">
        <v>1.55</v>
      </c>
      <c r="N15" s="45">
        <f t="shared" si="0"/>
        <v>1.78</v>
      </c>
      <c r="P15" s="16">
        <v>12</v>
      </c>
      <c r="Q15" s="14" t="s">
        <v>82</v>
      </c>
      <c r="R15" s="20" t="s">
        <v>128</v>
      </c>
      <c r="S15" s="20"/>
      <c r="T15" s="14">
        <v>6.16</v>
      </c>
      <c r="U15" s="14">
        <v>6.2</v>
      </c>
      <c r="V15" s="14">
        <v>6.01</v>
      </c>
      <c r="W15" s="45">
        <f t="shared" si="1"/>
        <v>6.2</v>
      </c>
    </row>
    <row r="16" spans="1:23" ht="15">
      <c r="A16" s="10">
        <v>38</v>
      </c>
      <c r="B16" s="14" t="s">
        <v>242</v>
      </c>
      <c r="C16" s="11" t="s">
        <v>128</v>
      </c>
      <c r="D16" s="61">
        <v>5.3</v>
      </c>
      <c r="E16" s="83"/>
      <c r="G16" s="16">
        <v>9</v>
      </c>
      <c r="H16" s="21" t="s">
        <v>48</v>
      </c>
      <c r="I16" s="73" t="s">
        <v>59</v>
      </c>
      <c r="J16" s="71">
        <v>7</v>
      </c>
      <c r="K16" s="14">
        <v>1.54</v>
      </c>
      <c r="L16" s="14">
        <v>1.76</v>
      </c>
      <c r="M16" s="14">
        <v>1.65</v>
      </c>
      <c r="N16" s="45">
        <f t="shared" si="0"/>
        <v>1.76</v>
      </c>
      <c r="P16" s="16">
        <v>11</v>
      </c>
      <c r="Q16" s="14" t="s">
        <v>51</v>
      </c>
      <c r="R16" s="72" t="s">
        <v>59</v>
      </c>
      <c r="S16" s="20">
        <v>8</v>
      </c>
      <c r="T16" s="14">
        <v>6.19</v>
      </c>
      <c r="U16" s="14">
        <v>5.66</v>
      </c>
      <c r="V16" s="14">
        <v>5.34</v>
      </c>
      <c r="W16" s="45">
        <f t="shared" si="1"/>
        <v>6.19</v>
      </c>
    </row>
    <row r="17" spans="1:23" ht="15">
      <c r="A17" s="10">
        <v>13</v>
      </c>
      <c r="B17" s="10" t="s">
        <v>6</v>
      </c>
      <c r="C17" s="65" t="s">
        <v>127</v>
      </c>
      <c r="D17" s="61">
        <v>5.4</v>
      </c>
      <c r="E17" s="83">
        <v>6.5</v>
      </c>
      <c r="G17" s="16">
        <v>31</v>
      </c>
      <c r="H17" s="14" t="s">
        <v>7</v>
      </c>
      <c r="I17" s="72" t="s">
        <v>127</v>
      </c>
      <c r="J17" s="71">
        <v>6</v>
      </c>
      <c r="K17" s="14">
        <v>1.48</v>
      </c>
      <c r="L17" s="14">
        <v>1.64</v>
      </c>
      <c r="M17" s="14">
        <v>1.73</v>
      </c>
      <c r="N17" s="45">
        <f t="shared" si="0"/>
        <v>1.73</v>
      </c>
      <c r="P17" s="16">
        <v>21</v>
      </c>
      <c r="Q17" s="14" t="s">
        <v>78</v>
      </c>
      <c r="R17" s="20" t="s">
        <v>128</v>
      </c>
      <c r="S17" s="20"/>
      <c r="T17" s="14">
        <v>6.15</v>
      </c>
      <c r="U17" s="14">
        <v>5.67</v>
      </c>
      <c r="V17" s="14">
        <v>5.65</v>
      </c>
      <c r="W17" s="45">
        <f t="shared" si="1"/>
        <v>6.15</v>
      </c>
    </row>
    <row r="18" spans="1:23" ht="15">
      <c r="A18" s="10">
        <v>15</v>
      </c>
      <c r="B18" s="10" t="s">
        <v>5</v>
      </c>
      <c r="C18" s="65" t="s">
        <v>127</v>
      </c>
      <c r="D18" s="61">
        <v>5.4</v>
      </c>
      <c r="E18" s="83">
        <v>6.5</v>
      </c>
      <c r="G18" s="16">
        <v>11</v>
      </c>
      <c r="H18" s="14" t="s">
        <v>51</v>
      </c>
      <c r="I18" s="20" t="s">
        <v>59</v>
      </c>
      <c r="J18" s="71"/>
      <c r="K18" s="14">
        <v>1.51</v>
      </c>
      <c r="L18" s="14">
        <v>1.7</v>
      </c>
      <c r="M18" s="14">
        <v>1.49</v>
      </c>
      <c r="N18" s="45">
        <f t="shared" si="0"/>
        <v>1.7</v>
      </c>
      <c r="P18" s="16">
        <v>38</v>
      </c>
      <c r="Q18" s="14" t="s">
        <v>242</v>
      </c>
      <c r="R18" s="20" t="s">
        <v>128</v>
      </c>
      <c r="S18" s="20"/>
      <c r="T18" s="14">
        <v>5.88</v>
      </c>
      <c r="U18" s="14" t="s">
        <v>243</v>
      </c>
      <c r="V18" s="14" t="s">
        <v>243</v>
      </c>
      <c r="W18" s="45">
        <f t="shared" si="1"/>
        <v>5.88</v>
      </c>
    </row>
    <row r="19" spans="1:23" ht="15">
      <c r="A19" s="10">
        <v>25</v>
      </c>
      <c r="B19" s="10" t="s">
        <v>64</v>
      </c>
      <c r="C19" s="11" t="s">
        <v>128</v>
      </c>
      <c r="D19" s="61">
        <v>5.4</v>
      </c>
      <c r="E19" s="83"/>
      <c r="G19" s="16">
        <v>20</v>
      </c>
      <c r="H19" s="14" t="s">
        <v>60</v>
      </c>
      <c r="I19" s="20" t="s">
        <v>128</v>
      </c>
      <c r="J19" s="71"/>
      <c r="K19" s="14">
        <v>1.56</v>
      </c>
      <c r="L19" s="14">
        <v>1.7</v>
      </c>
      <c r="M19" s="14">
        <v>1.65</v>
      </c>
      <c r="N19" s="45">
        <f t="shared" si="0"/>
        <v>1.7</v>
      </c>
      <c r="P19" s="16">
        <v>7</v>
      </c>
      <c r="Q19" s="14" t="s">
        <v>162</v>
      </c>
      <c r="R19" s="72" t="s">
        <v>112</v>
      </c>
      <c r="S19" s="20">
        <v>7</v>
      </c>
      <c r="T19" s="14">
        <v>5.21</v>
      </c>
      <c r="U19" s="14">
        <v>5.69</v>
      </c>
      <c r="V19" s="14">
        <v>4.92</v>
      </c>
      <c r="W19" s="45">
        <f t="shared" si="1"/>
        <v>5.69</v>
      </c>
    </row>
    <row r="20" spans="1:23" ht="15">
      <c r="A20" s="10">
        <v>34</v>
      </c>
      <c r="B20" s="12" t="s">
        <v>101</v>
      </c>
      <c r="C20" s="66" t="s">
        <v>111</v>
      </c>
      <c r="D20" s="61">
        <v>5.4</v>
      </c>
      <c r="E20" s="83">
        <v>6.5</v>
      </c>
      <c r="G20" s="16">
        <v>4</v>
      </c>
      <c r="H20" s="14" t="s">
        <v>130</v>
      </c>
      <c r="I20" s="72" t="s">
        <v>129</v>
      </c>
      <c r="J20" s="71">
        <v>5</v>
      </c>
      <c r="K20" s="14">
        <v>1.67</v>
      </c>
      <c r="L20" s="45">
        <v>1.6</v>
      </c>
      <c r="M20" s="14">
        <v>1.58</v>
      </c>
      <c r="N20" s="45">
        <f t="shared" si="0"/>
        <v>1.67</v>
      </c>
      <c r="P20" s="16">
        <v>35</v>
      </c>
      <c r="Q20" s="14" t="s">
        <v>50</v>
      </c>
      <c r="R20" s="72" t="s">
        <v>59</v>
      </c>
      <c r="S20" s="20">
        <v>6</v>
      </c>
      <c r="T20" s="14">
        <v>5.5</v>
      </c>
      <c r="U20" s="14">
        <v>4.3</v>
      </c>
      <c r="V20" s="14">
        <v>5.64</v>
      </c>
      <c r="W20" s="45">
        <f t="shared" si="1"/>
        <v>5.64</v>
      </c>
    </row>
    <row r="21" spans="1:23" ht="15">
      <c r="A21" s="10">
        <v>35</v>
      </c>
      <c r="B21" s="12" t="s">
        <v>50</v>
      </c>
      <c r="C21" s="66" t="s">
        <v>59</v>
      </c>
      <c r="D21" s="61">
        <v>5.4</v>
      </c>
      <c r="E21" s="83">
        <v>6.5</v>
      </c>
      <c r="G21" s="16">
        <v>10</v>
      </c>
      <c r="H21" s="21" t="s">
        <v>102</v>
      </c>
      <c r="I21" s="73" t="s">
        <v>111</v>
      </c>
      <c r="J21" s="71">
        <v>4</v>
      </c>
      <c r="K21" s="14">
        <v>1.53</v>
      </c>
      <c r="L21" s="14">
        <v>1.18</v>
      </c>
      <c r="M21" s="14">
        <v>1.67</v>
      </c>
      <c r="N21" s="45">
        <f t="shared" si="0"/>
        <v>1.67</v>
      </c>
      <c r="P21" s="16">
        <v>28</v>
      </c>
      <c r="Q21" s="14" t="s">
        <v>71</v>
      </c>
      <c r="R21" s="20" t="s">
        <v>128</v>
      </c>
      <c r="S21" s="20"/>
      <c r="T21" s="14">
        <v>5.63</v>
      </c>
      <c r="U21" s="14">
        <v>3.03</v>
      </c>
      <c r="V21" s="14" t="s">
        <v>243</v>
      </c>
      <c r="W21" s="45">
        <f t="shared" si="1"/>
        <v>5.63</v>
      </c>
    </row>
    <row r="22" spans="1:23" ht="15">
      <c r="A22" s="10">
        <v>10</v>
      </c>
      <c r="B22" s="12" t="s">
        <v>102</v>
      </c>
      <c r="C22" s="66" t="s">
        <v>111</v>
      </c>
      <c r="D22" s="61">
        <v>5.5</v>
      </c>
      <c r="E22" s="83">
        <v>4</v>
      </c>
      <c r="G22" s="16">
        <v>28</v>
      </c>
      <c r="H22" s="14" t="s">
        <v>71</v>
      </c>
      <c r="I22" s="20" t="s">
        <v>128</v>
      </c>
      <c r="J22" s="71"/>
      <c r="K22" s="14">
        <v>1.65</v>
      </c>
      <c r="L22" s="14">
        <v>1.54</v>
      </c>
      <c r="M22" s="14">
        <v>1.57</v>
      </c>
      <c r="N22" s="45">
        <f t="shared" si="0"/>
        <v>1.65</v>
      </c>
      <c r="P22" s="16">
        <v>14</v>
      </c>
      <c r="Q22" s="14" t="s">
        <v>53</v>
      </c>
      <c r="R22" s="20" t="s">
        <v>59</v>
      </c>
      <c r="S22" s="20"/>
      <c r="T22" s="14">
        <v>5.3</v>
      </c>
      <c r="U22" s="14">
        <v>5.26</v>
      </c>
      <c r="V22" s="14">
        <v>5.39</v>
      </c>
      <c r="W22" s="45">
        <f t="shared" si="1"/>
        <v>5.39</v>
      </c>
    </row>
    <row r="23" spans="1:23" ht="15">
      <c r="A23" s="10">
        <v>31</v>
      </c>
      <c r="B23" s="12" t="s">
        <v>7</v>
      </c>
      <c r="C23" s="13" t="s">
        <v>127</v>
      </c>
      <c r="D23" s="61">
        <v>5.5</v>
      </c>
      <c r="E23" s="83"/>
      <c r="G23" s="16">
        <v>5</v>
      </c>
      <c r="H23" s="14" t="s">
        <v>66</v>
      </c>
      <c r="I23" s="20" t="s">
        <v>128</v>
      </c>
      <c r="J23" s="71"/>
      <c r="K23" s="14">
        <v>1.4</v>
      </c>
      <c r="L23" s="14">
        <v>1.35</v>
      </c>
      <c r="M23" s="14">
        <v>1.62</v>
      </c>
      <c r="N23" s="45">
        <f t="shared" si="0"/>
        <v>1.62</v>
      </c>
      <c r="P23" s="16">
        <v>34</v>
      </c>
      <c r="Q23" s="14" t="s">
        <v>101</v>
      </c>
      <c r="R23" s="72" t="s">
        <v>111</v>
      </c>
      <c r="S23" s="20">
        <v>5</v>
      </c>
      <c r="T23" s="14">
        <v>5.03</v>
      </c>
      <c r="U23" s="14">
        <v>5.33</v>
      </c>
      <c r="V23" s="14">
        <v>5.12</v>
      </c>
      <c r="W23" s="45">
        <f t="shared" si="1"/>
        <v>5.33</v>
      </c>
    </row>
    <row r="24" spans="1:23" ht="15">
      <c r="A24" s="10">
        <v>6</v>
      </c>
      <c r="B24" s="14" t="s">
        <v>118</v>
      </c>
      <c r="C24" s="11" t="s">
        <v>111</v>
      </c>
      <c r="D24" s="61">
        <v>5.6</v>
      </c>
      <c r="E24" s="83"/>
      <c r="G24" s="16">
        <v>6</v>
      </c>
      <c r="H24" s="14" t="s">
        <v>118</v>
      </c>
      <c r="I24" s="72" t="s">
        <v>111</v>
      </c>
      <c r="J24" s="71">
        <v>3</v>
      </c>
      <c r="K24" s="14">
        <v>1.52</v>
      </c>
      <c r="L24" s="14">
        <v>1.6</v>
      </c>
      <c r="M24" s="14">
        <v>1.62</v>
      </c>
      <c r="N24" s="45">
        <f t="shared" si="0"/>
        <v>1.62</v>
      </c>
      <c r="P24" s="16">
        <v>15</v>
      </c>
      <c r="Q24" s="14" t="s">
        <v>5</v>
      </c>
      <c r="R24" s="72" t="s">
        <v>127</v>
      </c>
      <c r="S24" s="20">
        <v>4</v>
      </c>
      <c r="T24" s="14">
        <v>5.17</v>
      </c>
      <c r="U24" s="14">
        <v>5.23</v>
      </c>
      <c r="V24" s="14">
        <v>5.32</v>
      </c>
      <c r="W24" s="45">
        <f t="shared" si="1"/>
        <v>5.32</v>
      </c>
    </row>
    <row r="25" spans="1:23" ht="15">
      <c r="A25" s="10">
        <v>27</v>
      </c>
      <c r="B25" s="10" t="s">
        <v>124</v>
      </c>
      <c r="C25" s="11" t="s">
        <v>128</v>
      </c>
      <c r="D25" s="61">
        <v>5.6</v>
      </c>
      <c r="E25" s="83"/>
      <c r="G25" s="16">
        <v>32</v>
      </c>
      <c r="H25" s="14" t="s">
        <v>97</v>
      </c>
      <c r="I25" s="20" t="s">
        <v>111</v>
      </c>
      <c r="J25" s="71"/>
      <c r="K25" s="14">
        <v>1.62</v>
      </c>
      <c r="L25" s="14">
        <v>1.6</v>
      </c>
      <c r="M25" s="14">
        <v>1.52</v>
      </c>
      <c r="N25" s="45">
        <f t="shared" si="0"/>
        <v>1.62</v>
      </c>
      <c r="P25" s="16">
        <v>36</v>
      </c>
      <c r="Q25" s="14" t="s">
        <v>81</v>
      </c>
      <c r="R25" s="20" t="s">
        <v>128</v>
      </c>
      <c r="S25" s="20"/>
      <c r="T25" s="14">
        <v>4.96</v>
      </c>
      <c r="U25" s="14">
        <v>4.16</v>
      </c>
      <c r="V25" s="14">
        <v>4.38</v>
      </c>
      <c r="W25" s="45">
        <f t="shared" si="1"/>
        <v>4.96</v>
      </c>
    </row>
    <row r="26" spans="1:23" ht="15">
      <c r="A26" s="10">
        <v>17</v>
      </c>
      <c r="B26" s="10" t="s">
        <v>98</v>
      </c>
      <c r="C26" s="11" t="s">
        <v>111</v>
      </c>
      <c r="D26" s="61">
        <v>5.7</v>
      </c>
      <c r="E26" s="83"/>
      <c r="G26" s="16">
        <v>17</v>
      </c>
      <c r="H26" s="14" t="s">
        <v>98</v>
      </c>
      <c r="I26" s="20" t="s">
        <v>111</v>
      </c>
      <c r="J26" s="71"/>
      <c r="K26" s="14">
        <v>1.59</v>
      </c>
      <c r="L26" s="14">
        <v>1.43</v>
      </c>
      <c r="M26" s="14">
        <v>1.42</v>
      </c>
      <c r="N26" s="45">
        <f t="shared" si="0"/>
        <v>1.59</v>
      </c>
      <c r="P26" s="16">
        <v>31</v>
      </c>
      <c r="Q26" s="14" t="s">
        <v>7</v>
      </c>
      <c r="R26" s="20" t="s">
        <v>127</v>
      </c>
      <c r="S26" s="20"/>
      <c r="T26" s="14">
        <v>4.92</v>
      </c>
      <c r="U26" s="14" t="s">
        <v>243</v>
      </c>
      <c r="V26" s="14">
        <v>4.13</v>
      </c>
      <c r="W26" s="45">
        <f t="shared" si="1"/>
        <v>4.92</v>
      </c>
    </row>
    <row r="27" spans="1:23" ht="15">
      <c r="A27" s="10">
        <v>4</v>
      </c>
      <c r="B27" s="14" t="s">
        <v>130</v>
      </c>
      <c r="C27" s="65" t="s">
        <v>129</v>
      </c>
      <c r="D27" s="61">
        <v>5.9</v>
      </c>
      <c r="E27" s="83">
        <v>3</v>
      </c>
      <c r="G27" s="16">
        <v>14</v>
      </c>
      <c r="H27" s="14" t="s">
        <v>53</v>
      </c>
      <c r="I27" s="20" t="s">
        <v>59</v>
      </c>
      <c r="J27" s="71"/>
      <c r="K27" s="14">
        <v>1.57</v>
      </c>
      <c r="L27" s="14">
        <v>1.56</v>
      </c>
      <c r="M27" s="14">
        <v>1.52</v>
      </c>
      <c r="N27" s="45">
        <f t="shared" si="0"/>
        <v>1.57</v>
      </c>
      <c r="P27" s="16">
        <v>17</v>
      </c>
      <c r="Q27" s="14" t="s">
        <v>98</v>
      </c>
      <c r="R27" s="72" t="s">
        <v>111</v>
      </c>
      <c r="S27" s="20">
        <v>3</v>
      </c>
      <c r="T27" s="14">
        <v>4.91</v>
      </c>
      <c r="U27" s="14">
        <v>4.56</v>
      </c>
      <c r="V27" s="14" t="s">
        <v>243</v>
      </c>
      <c r="W27" s="45">
        <f t="shared" si="1"/>
        <v>4.91</v>
      </c>
    </row>
    <row r="28" spans="1:23" ht="15">
      <c r="A28" s="10">
        <v>19</v>
      </c>
      <c r="B28" s="14" t="s">
        <v>62</v>
      </c>
      <c r="C28" s="11" t="s">
        <v>128</v>
      </c>
      <c r="D28" s="61">
        <v>5.9</v>
      </c>
      <c r="E28" s="83"/>
      <c r="G28" s="16">
        <v>15</v>
      </c>
      <c r="H28" s="14" t="s">
        <v>5</v>
      </c>
      <c r="I28" s="20" t="s">
        <v>127</v>
      </c>
      <c r="J28" s="71"/>
      <c r="K28" s="14">
        <v>1.42</v>
      </c>
      <c r="L28" s="14">
        <v>1.34</v>
      </c>
      <c r="M28" s="14">
        <v>1.55</v>
      </c>
      <c r="N28" s="45">
        <f t="shared" si="0"/>
        <v>1.55</v>
      </c>
      <c r="P28" s="16">
        <v>18</v>
      </c>
      <c r="Q28" s="14" t="s">
        <v>86</v>
      </c>
      <c r="R28" s="20" t="s">
        <v>128</v>
      </c>
      <c r="S28" s="20"/>
      <c r="T28" s="14">
        <v>4.46</v>
      </c>
      <c r="U28" s="14">
        <v>4.66</v>
      </c>
      <c r="V28" s="14">
        <v>4.73</v>
      </c>
      <c r="W28" s="45">
        <f t="shared" si="1"/>
        <v>4.73</v>
      </c>
    </row>
    <row r="29" spans="1:23" ht="15">
      <c r="A29" s="10">
        <v>21</v>
      </c>
      <c r="B29" s="14" t="s">
        <v>78</v>
      </c>
      <c r="C29" s="11" t="s">
        <v>128</v>
      </c>
      <c r="D29" s="61">
        <v>5.9</v>
      </c>
      <c r="E29" s="83"/>
      <c r="G29" s="16">
        <v>19</v>
      </c>
      <c r="H29" s="14" t="s">
        <v>62</v>
      </c>
      <c r="I29" s="20" t="s">
        <v>128</v>
      </c>
      <c r="J29" s="71"/>
      <c r="K29" s="14">
        <v>1.51</v>
      </c>
      <c r="L29" s="14">
        <v>1.4</v>
      </c>
      <c r="M29" s="14">
        <v>1.35</v>
      </c>
      <c r="N29" s="45">
        <f t="shared" si="0"/>
        <v>1.51</v>
      </c>
      <c r="P29" s="16">
        <v>27</v>
      </c>
      <c r="Q29" s="14" t="s">
        <v>124</v>
      </c>
      <c r="R29" s="20" t="s">
        <v>128</v>
      </c>
      <c r="S29" s="20"/>
      <c r="T29" s="14">
        <v>3.44</v>
      </c>
      <c r="U29" s="14">
        <v>4.2</v>
      </c>
      <c r="V29" s="14">
        <v>3.99</v>
      </c>
      <c r="W29" s="45">
        <f t="shared" si="1"/>
        <v>4.2</v>
      </c>
    </row>
    <row r="30" spans="1:23" ht="15">
      <c r="A30" s="10">
        <v>32</v>
      </c>
      <c r="B30" s="10" t="s">
        <v>97</v>
      </c>
      <c r="C30" s="11" t="s">
        <v>111</v>
      </c>
      <c r="D30" s="61">
        <v>5.9</v>
      </c>
      <c r="E30" s="83"/>
      <c r="G30" s="16">
        <v>23</v>
      </c>
      <c r="H30" s="14" t="s">
        <v>119</v>
      </c>
      <c r="I30" s="20" t="s">
        <v>111</v>
      </c>
      <c r="J30" s="71"/>
      <c r="K30" s="14">
        <v>1.4</v>
      </c>
      <c r="L30" s="14">
        <v>1.39</v>
      </c>
      <c r="M30" s="14">
        <v>1.51</v>
      </c>
      <c r="N30" s="45">
        <f t="shared" si="0"/>
        <v>1.51</v>
      </c>
      <c r="P30" s="16">
        <v>6</v>
      </c>
      <c r="Q30" s="14" t="s">
        <v>118</v>
      </c>
      <c r="R30" s="20" t="s">
        <v>111</v>
      </c>
      <c r="S30" s="20"/>
      <c r="T30" s="14" t="s">
        <v>243</v>
      </c>
      <c r="U30" s="14" t="s">
        <v>243</v>
      </c>
      <c r="V30" s="14">
        <v>4.18</v>
      </c>
      <c r="W30" s="45">
        <f t="shared" si="1"/>
        <v>4.18</v>
      </c>
    </row>
    <row r="31" spans="1:23" ht="15">
      <c r="A31" s="10">
        <v>9</v>
      </c>
      <c r="B31" s="12" t="s">
        <v>48</v>
      </c>
      <c r="C31" s="13" t="s">
        <v>59</v>
      </c>
      <c r="D31" s="61">
        <v>6</v>
      </c>
      <c r="E31" s="83"/>
      <c r="G31" s="16">
        <v>29</v>
      </c>
      <c r="H31" s="14" t="s">
        <v>77</v>
      </c>
      <c r="I31" s="20" t="s">
        <v>128</v>
      </c>
      <c r="J31" s="71"/>
      <c r="K31" s="14">
        <v>1.46</v>
      </c>
      <c r="L31" s="14">
        <v>1.47</v>
      </c>
      <c r="M31" s="14">
        <v>1.45</v>
      </c>
      <c r="N31" s="45">
        <f t="shared" si="0"/>
        <v>1.47</v>
      </c>
      <c r="P31" s="16">
        <v>20</v>
      </c>
      <c r="Q31" s="14" t="s">
        <v>60</v>
      </c>
      <c r="R31" s="20" t="s">
        <v>128</v>
      </c>
      <c r="S31" s="20"/>
      <c r="T31" s="14">
        <v>3.96</v>
      </c>
      <c r="U31" s="14">
        <v>4.17</v>
      </c>
      <c r="V31" s="14">
        <v>3.76</v>
      </c>
      <c r="W31" s="45">
        <f t="shared" si="1"/>
        <v>4.17</v>
      </c>
    </row>
    <row r="32" spans="1:23" ht="15">
      <c r="A32" s="10">
        <v>14</v>
      </c>
      <c r="B32" s="10" t="s">
        <v>53</v>
      </c>
      <c r="C32" s="11" t="s">
        <v>59</v>
      </c>
      <c r="D32" s="61">
        <v>6</v>
      </c>
      <c r="E32" s="83"/>
      <c r="G32" s="16">
        <v>38</v>
      </c>
      <c r="H32" s="14" t="s">
        <v>242</v>
      </c>
      <c r="I32" s="20" t="s">
        <v>128</v>
      </c>
      <c r="J32" s="71"/>
      <c r="K32" s="14">
        <v>1.46</v>
      </c>
      <c r="L32" s="14">
        <v>1.41</v>
      </c>
      <c r="M32" s="14">
        <v>1.32</v>
      </c>
      <c r="N32" s="45">
        <f t="shared" si="0"/>
        <v>1.46</v>
      </c>
      <c r="P32" s="16">
        <v>32</v>
      </c>
      <c r="Q32" s="14" t="s">
        <v>97</v>
      </c>
      <c r="R32" s="20" t="s">
        <v>111</v>
      </c>
      <c r="S32" s="20"/>
      <c r="T32" s="14">
        <v>3.67</v>
      </c>
      <c r="U32" s="14">
        <v>4.07</v>
      </c>
      <c r="V32" s="14">
        <v>4.05</v>
      </c>
      <c r="W32" s="45">
        <f t="shared" si="1"/>
        <v>4.07</v>
      </c>
    </row>
    <row r="33" spans="1:23" ht="15">
      <c r="A33" s="10">
        <v>18</v>
      </c>
      <c r="B33" s="12" t="s">
        <v>86</v>
      </c>
      <c r="C33" s="13" t="s">
        <v>128</v>
      </c>
      <c r="D33" s="61">
        <v>6</v>
      </c>
      <c r="E33" s="83"/>
      <c r="G33" s="16">
        <v>36</v>
      </c>
      <c r="H33" s="14" t="s">
        <v>81</v>
      </c>
      <c r="I33" s="20" t="s">
        <v>128</v>
      </c>
      <c r="J33" s="71"/>
      <c r="K33" s="14">
        <v>1.46</v>
      </c>
      <c r="L33" s="14">
        <v>1.34</v>
      </c>
      <c r="M33" s="14" t="s">
        <v>243</v>
      </c>
      <c r="N33" s="45">
        <f t="shared" si="0"/>
        <v>1.46</v>
      </c>
      <c r="P33" s="16">
        <v>23</v>
      </c>
      <c r="Q33" s="14" t="s">
        <v>119</v>
      </c>
      <c r="R33" s="20" t="s">
        <v>111</v>
      </c>
      <c r="S33" s="20"/>
      <c r="T33" s="14">
        <v>3.31</v>
      </c>
      <c r="U33" s="14">
        <v>3.94</v>
      </c>
      <c r="V33" s="14">
        <v>3.84</v>
      </c>
      <c r="W33" s="45">
        <f t="shared" si="1"/>
        <v>3.94</v>
      </c>
    </row>
    <row r="34" spans="1:23" ht="15.75" customHeight="1">
      <c r="A34" s="10">
        <v>33</v>
      </c>
      <c r="B34" s="12" t="s">
        <v>2</v>
      </c>
      <c r="C34" s="13" t="s">
        <v>127</v>
      </c>
      <c r="D34" s="61">
        <v>6.2</v>
      </c>
      <c r="E34" s="83"/>
      <c r="G34" s="16">
        <v>21</v>
      </c>
      <c r="H34" s="14" t="s">
        <v>78</v>
      </c>
      <c r="I34" s="20" t="s">
        <v>128</v>
      </c>
      <c r="J34" s="71"/>
      <c r="K34" s="14">
        <v>1.45</v>
      </c>
      <c r="L34" s="14">
        <v>1.43</v>
      </c>
      <c r="M34" s="14">
        <v>1.45</v>
      </c>
      <c r="N34" s="45">
        <f t="shared" si="0"/>
        <v>1.45</v>
      </c>
      <c r="P34" s="16">
        <v>5</v>
      </c>
      <c r="Q34" s="14" t="s">
        <v>66</v>
      </c>
      <c r="R34" s="20" t="s">
        <v>128</v>
      </c>
      <c r="S34" s="20"/>
      <c r="T34" s="14">
        <v>3.17</v>
      </c>
      <c r="U34" s="14">
        <v>3.92</v>
      </c>
      <c r="V34" s="14">
        <v>3.07</v>
      </c>
      <c r="W34" s="45">
        <f t="shared" si="1"/>
        <v>3.92</v>
      </c>
    </row>
    <row r="35" spans="1:23" ht="15">
      <c r="A35" s="10">
        <v>36</v>
      </c>
      <c r="B35" s="14" t="s">
        <v>81</v>
      </c>
      <c r="C35" s="11" t="s">
        <v>128</v>
      </c>
      <c r="D35" s="61">
        <v>6.2</v>
      </c>
      <c r="E35" s="83"/>
      <c r="G35" s="16">
        <v>33</v>
      </c>
      <c r="H35" s="14" t="s">
        <v>2</v>
      </c>
      <c r="I35" s="20" t="s">
        <v>127</v>
      </c>
      <c r="J35" s="71"/>
      <c r="K35" s="14">
        <v>1.28</v>
      </c>
      <c r="L35" s="14">
        <v>1.42</v>
      </c>
      <c r="M35" s="14">
        <v>1.44</v>
      </c>
      <c r="N35" s="45">
        <f t="shared" si="0"/>
        <v>1.44</v>
      </c>
      <c r="P35" s="16">
        <v>25</v>
      </c>
      <c r="Q35" s="21" t="s">
        <v>64</v>
      </c>
      <c r="R35" s="22" t="s">
        <v>128</v>
      </c>
      <c r="S35" s="22"/>
      <c r="T35" s="14">
        <v>3.9</v>
      </c>
      <c r="U35" s="14" t="s">
        <v>243</v>
      </c>
      <c r="V35" s="14" t="s">
        <v>243</v>
      </c>
      <c r="W35" s="45">
        <f t="shared" si="1"/>
        <v>3.9</v>
      </c>
    </row>
    <row r="36" spans="1:23" ht="15" customHeight="1">
      <c r="A36" s="10">
        <v>1</v>
      </c>
      <c r="B36" s="10" t="s">
        <v>80</v>
      </c>
      <c r="C36" s="11" t="s">
        <v>128</v>
      </c>
      <c r="D36" s="61">
        <v>6.3</v>
      </c>
      <c r="E36" s="83"/>
      <c r="G36" s="16">
        <v>1</v>
      </c>
      <c r="H36" s="14" t="s">
        <v>80</v>
      </c>
      <c r="I36" s="20" t="s">
        <v>128</v>
      </c>
      <c r="J36" s="71"/>
      <c r="K36" s="14">
        <v>1.08</v>
      </c>
      <c r="L36" s="14">
        <v>1.39</v>
      </c>
      <c r="M36" s="14">
        <v>1.43</v>
      </c>
      <c r="N36" s="45">
        <f t="shared" si="0"/>
        <v>1.43</v>
      </c>
      <c r="P36" s="16">
        <v>37</v>
      </c>
      <c r="Q36" s="14" t="s">
        <v>132</v>
      </c>
      <c r="R36" s="72" t="s">
        <v>129</v>
      </c>
      <c r="S36" s="20">
        <v>2</v>
      </c>
      <c r="T36" s="14" t="s">
        <v>243</v>
      </c>
      <c r="U36" s="14">
        <v>3.9</v>
      </c>
      <c r="V36" s="14" t="s">
        <v>243</v>
      </c>
      <c r="W36" s="45">
        <f t="shared" si="1"/>
        <v>3.9</v>
      </c>
    </row>
    <row r="37" spans="1:23" ht="15" customHeight="1">
      <c r="A37" s="10">
        <v>2</v>
      </c>
      <c r="B37" s="10" t="s">
        <v>65</v>
      </c>
      <c r="C37" s="11" t="s">
        <v>128</v>
      </c>
      <c r="D37" s="61">
        <v>6.4</v>
      </c>
      <c r="E37" s="83"/>
      <c r="G37" s="16">
        <v>18</v>
      </c>
      <c r="H37" s="14" t="s">
        <v>86</v>
      </c>
      <c r="I37" s="20" t="s">
        <v>128</v>
      </c>
      <c r="J37" s="71"/>
      <c r="K37" s="14">
        <v>1.43</v>
      </c>
      <c r="L37" s="14">
        <v>1.19</v>
      </c>
      <c r="M37" s="14">
        <v>1.24</v>
      </c>
      <c r="N37" s="45">
        <f t="shared" si="0"/>
        <v>1.43</v>
      </c>
      <c r="P37" s="16">
        <v>33</v>
      </c>
      <c r="Q37" s="14" t="s">
        <v>2</v>
      </c>
      <c r="R37" s="20" t="s">
        <v>127</v>
      </c>
      <c r="S37" s="20"/>
      <c r="T37" s="14">
        <v>3.85</v>
      </c>
      <c r="U37" s="14">
        <v>3.85</v>
      </c>
      <c r="V37" s="14" t="s">
        <v>243</v>
      </c>
      <c r="W37" s="45">
        <f t="shared" si="1"/>
        <v>3.85</v>
      </c>
    </row>
    <row r="38" spans="1:23" ht="15">
      <c r="A38" s="10">
        <v>5</v>
      </c>
      <c r="B38" s="10" t="s">
        <v>66</v>
      </c>
      <c r="C38" s="11" t="s">
        <v>128</v>
      </c>
      <c r="D38" s="61">
        <v>6.4</v>
      </c>
      <c r="E38" s="83"/>
      <c r="G38" s="16">
        <v>37</v>
      </c>
      <c r="H38" s="14" t="s">
        <v>132</v>
      </c>
      <c r="I38" s="72" t="s">
        <v>129</v>
      </c>
      <c r="J38" s="71">
        <v>2</v>
      </c>
      <c r="K38" s="14">
        <v>1.43</v>
      </c>
      <c r="L38" s="14">
        <v>1.37</v>
      </c>
      <c r="M38" s="14">
        <v>1.42</v>
      </c>
      <c r="N38" s="45">
        <f t="shared" si="0"/>
        <v>1.43</v>
      </c>
      <c r="P38" s="16">
        <v>19</v>
      </c>
      <c r="Q38" s="14" t="s">
        <v>62</v>
      </c>
      <c r="R38" s="20" t="s">
        <v>128</v>
      </c>
      <c r="S38" s="20"/>
      <c r="T38" s="14" t="s">
        <v>243</v>
      </c>
      <c r="U38" s="14" t="s">
        <v>243</v>
      </c>
      <c r="V38" s="14">
        <v>3.73</v>
      </c>
      <c r="W38" s="45">
        <f t="shared" si="1"/>
        <v>3.73</v>
      </c>
    </row>
    <row r="39" spans="1:23" ht="15">
      <c r="A39" s="10">
        <v>37</v>
      </c>
      <c r="B39" s="14" t="s">
        <v>132</v>
      </c>
      <c r="C39" s="65" t="s">
        <v>129</v>
      </c>
      <c r="D39" s="61">
        <v>6.4</v>
      </c>
      <c r="E39" s="83">
        <v>2</v>
      </c>
      <c r="G39" s="16">
        <v>2</v>
      </c>
      <c r="H39" s="14" t="s">
        <v>65</v>
      </c>
      <c r="I39" s="20" t="s">
        <v>128</v>
      </c>
      <c r="J39" s="71"/>
      <c r="K39" s="14">
        <v>1.26</v>
      </c>
      <c r="L39" s="14">
        <v>1.3</v>
      </c>
      <c r="M39" s="14">
        <v>1.38</v>
      </c>
      <c r="N39" s="45">
        <f t="shared" si="0"/>
        <v>1.38</v>
      </c>
      <c r="P39" s="16">
        <v>29</v>
      </c>
      <c r="Q39" s="14" t="s">
        <v>77</v>
      </c>
      <c r="R39" s="20" t="s">
        <v>128</v>
      </c>
      <c r="S39" s="20"/>
      <c r="T39" s="14">
        <v>3.32</v>
      </c>
      <c r="U39" s="14">
        <v>3.48</v>
      </c>
      <c r="V39" s="14">
        <v>3.37</v>
      </c>
      <c r="W39" s="45">
        <f t="shared" si="1"/>
        <v>3.48</v>
      </c>
    </row>
    <row r="40" spans="1:23" ht="15">
      <c r="A40" s="10">
        <v>12</v>
      </c>
      <c r="B40" s="10" t="s">
        <v>82</v>
      </c>
      <c r="C40" s="11" t="s">
        <v>128</v>
      </c>
      <c r="D40" s="61">
        <v>6.5</v>
      </c>
      <c r="E40" s="83"/>
      <c r="G40" s="16">
        <v>24</v>
      </c>
      <c r="H40" s="21" t="s">
        <v>84</v>
      </c>
      <c r="I40" s="22" t="s">
        <v>128</v>
      </c>
      <c r="J40" s="71"/>
      <c r="K40" s="14">
        <v>1.28</v>
      </c>
      <c r="L40" s="14" t="s">
        <v>243</v>
      </c>
      <c r="M40" s="14" t="s">
        <v>243</v>
      </c>
      <c r="N40" s="45">
        <f t="shared" si="0"/>
        <v>1.28</v>
      </c>
      <c r="P40" s="16">
        <v>9</v>
      </c>
      <c r="Q40" s="21" t="s">
        <v>48</v>
      </c>
      <c r="R40" s="22" t="s">
        <v>59</v>
      </c>
      <c r="S40" s="22"/>
      <c r="T40" s="14" t="s">
        <v>243</v>
      </c>
      <c r="U40" s="14">
        <v>3.41</v>
      </c>
      <c r="V40" s="14" t="s">
        <v>243</v>
      </c>
      <c r="W40" s="45">
        <f t="shared" si="1"/>
        <v>3.41</v>
      </c>
    </row>
    <row r="41" spans="1:23" ht="15">
      <c r="A41" s="10">
        <v>28</v>
      </c>
      <c r="B41" s="10" t="s">
        <v>71</v>
      </c>
      <c r="C41" s="11" t="s">
        <v>128</v>
      </c>
      <c r="D41" s="61">
        <v>6.5</v>
      </c>
      <c r="E41" s="83"/>
      <c r="G41" s="16">
        <v>12</v>
      </c>
      <c r="H41" s="14" t="s">
        <v>82</v>
      </c>
      <c r="I41" s="20" t="s">
        <v>128</v>
      </c>
      <c r="J41" s="71"/>
      <c r="K41" s="14">
        <v>1.1</v>
      </c>
      <c r="L41" s="14">
        <v>0.91</v>
      </c>
      <c r="M41" s="14">
        <v>1.07</v>
      </c>
      <c r="N41" s="45">
        <f t="shared" si="0"/>
        <v>1.1</v>
      </c>
      <c r="P41" s="16">
        <v>2</v>
      </c>
      <c r="Q41" s="14" t="s">
        <v>65</v>
      </c>
      <c r="R41" s="20" t="s">
        <v>128</v>
      </c>
      <c r="S41" s="20"/>
      <c r="T41" s="14">
        <v>2.66</v>
      </c>
      <c r="U41" s="14">
        <v>3.04</v>
      </c>
      <c r="V41" s="14">
        <v>3.06</v>
      </c>
      <c r="W41" s="45">
        <f t="shared" si="1"/>
        <v>3.06</v>
      </c>
    </row>
    <row r="42" ht="15">
      <c r="X42" s="1" t="s">
        <v>256</v>
      </c>
    </row>
    <row r="43" spans="2:25" ht="15">
      <c r="B43" s="67" t="s">
        <v>253</v>
      </c>
      <c r="C43" s="4" t="s">
        <v>127</v>
      </c>
      <c r="E43" s="68">
        <f>SUM(E5,E17,E18)</f>
        <v>31</v>
      </c>
      <c r="I43" s="4" t="s">
        <v>127</v>
      </c>
      <c r="J43" s="69">
        <f>SUM(J8,J14,J17)</f>
        <v>30</v>
      </c>
      <c r="R43" s="4" t="s">
        <v>127</v>
      </c>
      <c r="S43" s="7">
        <f>SUM(S10,S11,S24)</f>
        <v>29</v>
      </c>
      <c r="X43" s="4" t="s">
        <v>127</v>
      </c>
      <c r="Y43" s="86">
        <f>SUM(E43,J43,S43)</f>
        <v>90</v>
      </c>
    </row>
    <row r="44" spans="2:25" ht="15">
      <c r="B44" s="67" t="s">
        <v>254</v>
      </c>
      <c r="C44" s="4" t="s">
        <v>128</v>
      </c>
      <c r="E44" s="68">
        <f>SUM(E6,E7,E8)</f>
        <v>48</v>
      </c>
      <c r="I44" s="4" t="s">
        <v>128</v>
      </c>
      <c r="J44" s="69">
        <f>SUM(J9,J12,J13)</f>
        <v>35</v>
      </c>
      <c r="R44" s="4" t="s">
        <v>128</v>
      </c>
      <c r="S44" s="7">
        <f>SUM(S9,S12,S13)</f>
        <v>35</v>
      </c>
      <c r="X44" s="4" t="s">
        <v>128</v>
      </c>
      <c r="Y44" s="86">
        <f>SUM(E44,J44,S44)</f>
        <v>118</v>
      </c>
    </row>
    <row r="45" spans="2:25" ht="15">
      <c r="B45" s="67" t="s">
        <v>255</v>
      </c>
      <c r="C45" s="4" t="s">
        <v>111</v>
      </c>
      <c r="E45" s="68">
        <f>SUM(E12,E20,E22)</f>
        <v>23.5</v>
      </c>
      <c r="I45" s="4" t="s">
        <v>111</v>
      </c>
      <c r="J45" s="69">
        <f>SUM(J10,J21,J24)</f>
        <v>20</v>
      </c>
      <c r="R45" s="4" t="s">
        <v>111</v>
      </c>
      <c r="S45" s="7">
        <f>SUM(S7,S23,S27)</f>
        <v>24</v>
      </c>
      <c r="X45" s="4" t="s">
        <v>111</v>
      </c>
      <c r="Y45" s="86">
        <f>SUM(E45,J45,S45)</f>
        <v>67.5</v>
      </c>
    </row>
    <row r="46" spans="3:25" ht="15">
      <c r="C46" s="4" t="s">
        <v>59</v>
      </c>
      <c r="E46" s="68">
        <f>SUM(E14,E21,E10)</f>
        <v>29.5</v>
      </c>
      <c r="I46" s="4" t="s">
        <v>59</v>
      </c>
      <c r="J46" s="69">
        <f>SUM(J7,J15,J16)</f>
        <v>31</v>
      </c>
      <c r="R46" s="4" t="s">
        <v>59</v>
      </c>
      <c r="S46" s="7">
        <f>SUM(S14,S16,S20)</f>
        <v>23</v>
      </c>
      <c r="X46" s="4" t="s">
        <v>59</v>
      </c>
      <c r="Y46" s="86">
        <f>SUM(E46,J46,S46)</f>
        <v>83.5</v>
      </c>
    </row>
    <row r="47" spans="3:25" ht="15">
      <c r="C47" s="4" t="s">
        <v>112</v>
      </c>
      <c r="E47" s="68">
        <f>SUM(E11,E13)</f>
        <v>23</v>
      </c>
      <c r="I47" s="4" t="s">
        <v>112</v>
      </c>
      <c r="J47" s="69">
        <f>SUM(J5,J6)</f>
        <v>35</v>
      </c>
      <c r="R47" s="4" t="s">
        <v>112</v>
      </c>
      <c r="S47" s="7">
        <f>SUM(S5,S6)</f>
        <v>35</v>
      </c>
      <c r="X47" s="4" t="s">
        <v>112</v>
      </c>
      <c r="Y47" s="86">
        <f>SUM(E47,J47,S47)</f>
        <v>93</v>
      </c>
    </row>
    <row r="48" spans="3:25" ht="15">
      <c r="C48" s="4" t="s">
        <v>129</v>
      </c>
      <c r="E48" s="68">
        <f>SUM(E39,E27,E15)</f>
        <v>15</v>
      </c>
      <c r="I48" s="4" t="s">
        <v>129</v>
      </c>
      <c r="J48" s="69">
        <f>SUM(J11,J20,J38)</f>
        <v>19</v>
      </c>
      <c r="R48" s="4" t="s">
        <v>129</v>
      </c>
      <c r="S48" s="7">
        <f>SUM(S6,S8,S36)</f>
        <v>34</v>
      </c>
      <c r="X48" s="4" t="s">
        <v>129</v>
      </c>
      <c r="Y48" s="86">
        <f>SUM(E48,J48,S48)</f>
        <v>68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J19">
      <selection activeCell="Y43" sqref="Y43:Y48"/>
    </sheetView>
  </sheetViews>
  <sheetFormatPr defaultColWidth="9.140625" defaultRowHeight="15"/>
  <cols>
    <col min="1" max="1" width="3.00390625" style="0" bestFit="1" customWidth="1"/>
    <col min="2" max="2" width="32.140625" style="0" bestFit="1" customWidth="1"/>
    <col min="3" max="3" width="13.140625" style="0" bestFit="1" customWidth="1"/>
    <col min="5" max="5" width="9.140625" style="76" customWidth="1"/>
    <col min="7" max="7" width="3.00390625" style="0" bestFit="1" customWidth="1"/>
    <col min="8" max="8" width="32.140625" style="0" bestFit="1" customWidth="1"/>
    <col min="9" max="9" width="13.140625" style="0" bestFit="1" customWidth="1"/>
    <col min="10" max="10" width="9.140625" style="76" customWidth="1"/>
    <col min="16" max="16" width="3.00390625" style="0" bestFit="1" customWidth="1"/>
    <col min="17" max="17" width="32.140625" style="0" bestFit="1" customWidth="1"/>
    <col min="18" max="18" width="13.140625" style="0" bestFit="1" customWidth="1"/>
    <col min="19" max="19" width="9.140625" style="76" customWidth="1"/>
    <col min="24" max="24" width="12.421875" style="0" bestFit="1" customWidth="1"/>
  </cols>
  <sheetData>
    <row r="1" spans="1:23" ht="15" customHeight="1">
      <c r="A1" s="2"/>
      <c r="B1" s="59" t="s">
        <v>240</v>
      </c>
      <c r="C1" s="6"/>
      <c r="D1" s="54"/>
      <c r="E1" s="74"/>
      <c r="G1" s="16"/>
      <c r="H1" s="17" t="s">
        <v>184</v>
      </c>
      <c r="I1" s="16"/>
      <c r="J1" s="77"/>
      <c r="K1" s="60"/>
      <c r="L1" s="60"/>
      <c r="M1" s="60"/>
      <c r="N1" s="16"/>
      <c r="P1" s="16"/>
      <c r="Q1" s="16" t="s">
        <v>201</v>
      </c>
      <c r="R1" s="16"/>
      <c r="S1" s="77"/>
      <c r="T1" s="60"/>
      <c r="U1" s="60"/>
      <c r="V1" s="60"/>
      <c r="W1" s="16"/>
    </row>
    <row r="2" spans="1:23" ht="15" customHeight="1">
      <c r="A2" s="2"/>
      <c r="B2" s="59" t="s">
        <v>195</v>
      </c>
      <c r="C2" s="6"/>
      <c r="D2" s="54"/>
      <c r="E2" s="74"/>
      <c r="G2" s="16"/>
      <c r="H2" s="17" t="s">
        <v>195</v>
      </c>
      <c r="I2" s="16"/>
      <c r="J2" s="77"/>
      <c r="K2" s="60"/>
      <c r="L2" s="60"/>
      <c r="M2" s="60"/>
      <c r="N2" s="16"/>
      <c r="P2" s="16"/>
      <c r="Q2" s="16" t="s">
        <v>195</v>
      </c>
      <c r="R2" s="16"/>
      <c r="S2" s="77"/>
      <c r="T2" s="60"/>
      <c r="U2" s="60"/>
      <c r="V2" s="60"/>
      <c r="W2" s="16"/>
    </row>
    <row r="3" spans="1:23" ht="15" customHeight="1">
      <c r="A3" s="2"/>
      <c r="B3" s="2"/>
      <c r="C3" s="6"/>
      <c r="D3" s="55"/>
      <c r="E3" s="75"/>
      <c r="G3" s="16"/>
      <c r="H3" s="16"/>
      <c r="I3" s="16"/>
      <c r="J3" s="77"/>
      <c r="K3" s="60"/>
      <c r="L3" s="60"/>
      <c r="M3" s="60"/>
      <c r="N3" s="16"/>
      <c r="P3" s="16"/>
      <c r="Q3" s="16"/>
      <c r="R3" s="16"/>
      <c r="S3" s="77"/>
      <c r="T3" s="60"/>
      <c r="U3" s="60"/>
      <c r="V3" s="60"/>
      <c r="W3" s="16"/>
    </row>
    <row r="4" spans="2:23" ht="15" customHeight="1">
      <c r="B4" s="9" t="s">
        <v>179</v>
      </c>
      <c r="C4" s="9" t="s">
        <v>126</v>
      </c>
      <c r="D4" s="9" t="s">
        <v>214</v>
      </c>
      <c r="E4" s="81" t="s">
        <v>252</v>
      </c>
      <c r="G4" s="16"/>
      <c r="H4" s="18" t="s">
        <v>179</v>
      </c>
      <c r="I4" s="19" t="s">
        <v>126</v>
      </c>
      <c r="J4" s="78" t="s">
        <v>252</v>
      </c>
      <c r="K4" s="14" t="s">
        <v>180</v>
      </c>
      <c r="L4" s="14" t="s">
        <v>181</v>
      </c>
      <c r="M4" s="14" t="s">
        <v>182</v>
      </c>
      <c r="N4" s="14" t="s">
        <v>183</v>
      </c>
      <c r="P4" s="16"/>
      <c r="Q4" s="18" t="s">
        <v>179</v>
      </c>
      <c r="R4" s="19" t="s">
        <v>126</v>
      </c>
      <c r="S4" s="78" t="s">
        <v>252</v>
      </c>
      <c r="T4" s="14" t="s">
        <v>180</v>
      </c>
      <c r="U4" s="14" t="s">
        <v>181</v>
      </c>
      <c r="V4" s="14" t="s">
        <v>182</v>
      </c>
      <c r="W4" s="14" t="s">
        <v>183</v>
      </c>
    </row>
    <row r="5" spans="1:23" ht="15">
      <c r="A5" s="10">
        <v>8</v>
      </c>
      <c r="B5" s="14" t="s">
        <v>67</v>
      </c>
      <c r="C5" s="65" t="s">
        <v>128</v>
      </c>
      <c r="D5" s="62">
        <v>4.8</v>
      </c>
      <c r="E5" s="82">
        <v>17.5</v>
      </c>
      <c r="G5" s="16">
        <v>37</v>
      </c>
      <c r="H5" s="14" t="s">
        <v>52</v>
      </c>
      <c r="I5" s="72" t="s">
        <v>59</v>
      </c>
      <c r="J5" s="79">
        <v>18</v>
      </c>
      <c r="K5" s="14">
        <v>2.26</v>
      </c>
      <c r="L5" s="14">
        <v>2.3</v>
      </c>
      <c r="M5" s="14">
        <v>2.23</v>
      </c>
      <c r="N5" s="45">
        <f aca="true" t="shared" si="0" ref="N5:N41">MAX(K5:M5)</f>
        <v>2.3</v>
      </c>
      <c r="P5" s="16">
        <v>37</v>
      </c>
      <c r="Q5" s="14" t="s">
        <v>52</v>
      </c>
      <c r="R5" s="72" t="s">
        <v>59</v>
      </c>
      <c r="S5" s="79">
        <v>18</v>
      </c>
      <c r="T5" s="14">
        <v>10.35</v>
      </c>
      <c r="U5" s="14" t="s">
        <v>243</v>
      </c>
      <c r="V5" s="14">
        <v>9.86</v>
      </c>
      <c r="W5" s="45">
        <f aca="true" t="shared" si="1" ref="W5:W41">MAX(T5:V5)</f>
        <v>10.35</v>
      </c>
    </row>
    <row r="6" spans="1:23" ht="15">
      <c r="A6" s="10">
        <v>31</v>
      </c>
      <c r="B6" s="10" t="s">
        <v>73</v>
      </c>
      <c r="C6" s="65" t="s">
        <v>128</v>
      </c>
      <c r="D6" s="62">
        <v>4.8</v>
      </c>
      <c r="E6" s="82">
        <v>17.5</v>
      </c>
      <c r="G6" s="16">
        <v>25</v>
      </c>
      <c r="H6" s="14" t="s">
        <v>163</v>
      </c>
      <c r="I6" s="72" t="s">
        <v>112</v>
      </c>
      <c r="J6" s="79">
        <v>17</v>
      </c>
      <c r="K6" s="14">
        <v>2.2</v>
      </c>
      <c r="L6" s="14">
        <v>2.07</v>
      </c>
      <c r="M6" s="14">
        <v>1.96</v>
      </c>
      <c r="N6" s="45">
        <f t="shared" si="0"/>
        <v>2.2</v>
      </c>
      <c r="P6" s="16">
        <v>25</v>
      </c>
      <c r="Q6" s="14" t="s">
        <v>163</v>
      </c>
      <c r="R6" s="72" t="s">
        <v>112</v>
      </c>
      <c r="S6" s="79">
        <v>17</v>
      </c>
      <c r="T6" s="14">
        <v>9.23</v>
      </c>
      <c r="U6" s="14">
        <v>8.89</v>
      </c>
      <c r="V6" s="14">
        <v>8.21</v>
      </c>
      <c r="W6" s="45">
        <f t="shared" si="1"/>
        <v>9.23</v>
      </c>
    </row>
    <row r="7" spans="1:23" ht="15">
      <c r="A7" s="10">
        <v>33</v>
      </c>
      <c r="B7" s="12" t="s">
        <v>11</v>
      </c>
      <c r="C7" s="66" t="s">
        <v>127</v>
      </c>
      <c r="D7" s="62">
        <v>5</v>
      </c>
      <c r="E7" s="82">
        <v>16</v>
      </c>
      <c r="G7" s="16">
        <v>19</v>
      </c>
      <c r="H7" s="14" t="s">
        <v>99</v>
      </c>
      <c r="I7" s="72" t="s">
        <v>111</v>
      </c>
      <c r="J7" s="79">
        <v>16</v>
      </c>
      <c r="K7" s="45">
        <v>2.1</v>
      </c>
      <c r="L7" s="45">
        <v>2.11</v>
      </c>
      <c r="M7" s="45">
        <v>2.11</v>
      </c>
      <c r="N7" s="45">
        <f t="shared" si="0"/>
        <v>2.11</v>
      </c>
      <c r="P7" s="16">
        <v>33</v>
      </c>
      <c r="Q7" s="14" t="s">
        <v>11</v>
      </c>
      <c r="R7" s="72" t="s">
        <v>127</v>
      </c>
      <c r="S7" s="79">
        <v>16</v>
      </c>
      <c r="T7" s="14">
        <v>8.74</v>
      </c>
      <c r="U7" s="14">
        <v>8.05</v>
      </c>
      <c r="V7" s="14">
        <v>6.73</v>
      </c>
      <c r="W7" s="45">
        <f t="shared" si="1"/>
        <v>8.74</v>
      </c>
    </row>
    <row r="8" spans="1:23" ht="15">
      <c r="A8" s="10">
        <v>6</v>
      </c>
      <c r="B8" s="10" t="s">
        <v>8</v>
      </c>
      <c r="C8" s="65" t="s">
        <v>127</v>
      </c>
      <c r="D8" s="62">
        <v>5.1</v>
      </c>
      <c r="E8" s="82">
        <v>14</v>
      </c>
      <c r="G8" s="16">
        <v>33</v>
      </c>
      <c r="H8" s="14" t="s">
        <v>11</v>
      </c>
      <c r="I8" s="72" t="s">
        <v>127</v>
      </c>
      <c r="J8" s="79">
        <v>15</v>
      </c>
      <c r="K8" s="14">
        <v>1.84</v>
      </c>
      <c r="L8" s="14">
        <v>1.85</v>
      </c>
      <c r="M8" s="14">
        <v>2.01</v>
      </c>
      <c r="N8" s="45">
        <f t="shared" si="0"/>
        <v>2.01</v>
      </c>
      <c r="P8" s="16">
        <v>19</v>
      </c>
      <c r="Q8" s="14" t="s">
        <v>99</v>
      </c>
      <c r="R8" s="72" t="s">
        <v>111</v>
      </c>
      <c r="S8" s="79">
        <v>15</v>
      </c>
      <c r="T8" s="14">
        <v>8.16</v>
      </c>
      <c r="U8" s="14" t="s">
        <v>243</v>
      </c>
      <c r="V8" s="14">
        <v>7.68</v>
      </c>
      <c r="W8" s="45">
        <f t="shared" si="1"/>
        <v>8.16</v>
      </c>
    </row>
    <row r="9" spans="1:23" ht="15">
      <c r="A9" s="10">
        <v>25</v>
      </c>
      <c r="B9" s="10" t="s">
        <v>163</v>
      </c>
      <c r="C9" s="65" t="s">
        <v>112</v>
      </c>
      <c r="D9" s="62">
        <v>5.1</v>
      </c>
      <c r="E9" s="82">
        <v>14</v>
      </c>
      <c r="G9" s="16">
        <v>24</v>
      </c>
      <c r="H9" s="14" t="s">
        <v>95</v>
      </c>
      <c r="I9" s="72" t="s">
        <v>111</v>
      </c>
      <c r="J9" s="79">
        <v>14</v>
      </c>
      <c r="K9" s="14">
        <v>1.95</v>
      </c>
      <c r="L9" s="14">
        <v>1.91</v>
      </c>
      <c r="M9" s="14">
        <v>1.85</v>
      </c>
      <c r="N9" s="45">
        <f t="shared" si="0"/>
        <v>1.95</v>
      </c>
      <c r="P9" s="16">
        <v>13</v>
      </c>
      <c r="Q9" s="14" t="s">
        <v>100</v>
      </c>
      <c r="R9" s="72" t="s">
        <v>111</v>
      </c>
      <c r="S9" s="79">
        <v>14</v>
      </c>
      <c r="T9" s="14">
        <v>7.59</v>
      </c>
      <c r="U9" s="14">
        <v>7.81</v>
      </c>
      <c r="V9" s="14">
        <v>7.49</v>
      </c>
      <c r="W9" s="45">
        <f t="shared" si="1"/>
        <v>7.81</v>
      </c>
    </row>
    <row r="10" spans="1:23" ht="15">
      <c r="A10" s="10">
        <v>37</v>
      </c>
      <c r="B10" s="14" t="s">
        <v>52</v>
      </c>
      <c r="C10" s="65" t="s">
        <v>59</v>
      </c>
      <c r="D10" s="62">
        <v>5.1</v>
      </c>
      <c r="E10" s="82">
        <v>14</v>
      </c>
      <c r="G10" s="16">
        <v>17</v>
      </c>
      <c r="H10" s="14" t="s">
        <v>120</v>
      </c>
      <c r="I10" s="72" t="s">
        <v>111</v>
      </c>
      <c r="J10" s="79">
        <v>13</v>
      </c>
      <c r="K10" s="45">
        <v>1.77</v>
      </c>
      <c r="L10" s="45">
        <v>1.81</v>
      </c>
      <c r="M10" s="45">
        <v>1.93</v>
      </c>
      <c r="N10" s="45">
        <f t="shared" si="0"/>
        <v>1.93</v>
      </c>
      <c r="P10" s="16">
        <v>17</v>
      </c>
      <c r="Q10" s="14" t="s">
        <v>120</v>
      </c>
      <c r="R10" s="72" t="s">
        <v>111</v>
      </c>
      <c r="S10" s="79">
        <v>13</v>
      </c>
      <c r="T10" s="14">
        <v>6.84</v>
      </c>
      <c r="U10" s="14">
        <v>7.56</v>
      </c>
      <c r="V10" s="14">
        <v>7.65</v>
      </c>
      <c r="W10" s="45">
        <f t="shared" si="1"/>
        <v>7.65</v>
      </c>
    </row>
    <row r="11" spans="1:23" ht="15">
      <c r="A11" s="10">
        <v>30</v>
      </c>
      <c r="B11" s="14" t="s">
        <v>68</v>
      </c>
      <c r="C11" s="65" t="s">
        <v>128</v>
      </c>
      <c r="D11" s="62">
        <v>5.2</v>
      </c>
      <c r="E11" s="82">
        <v>12</v>
      </c>
      <c r="G11" s="16">
        <v>34</v>
      </c>
      <c r="H11" s="14" t="s">
        <v>133</v>
      </c>
      <c r="I11" s="72" t="s">
        <v>129</v>
      </c>
      <c r="J11" s="79">
        <v>12</v>
      </c>
      <c r="K11" s="45">
        <v>1.8</v>
      </c>
      <c r="L11" s="14">
        <v>1.77</v>
      </c>
      <c r="M11" s="14">
        <v>1.93</v>
      </c>
      <c r="N11" s="45">
        <f t="shared" si="0"/>
        <v>1.93</v>
      </c>
      <c r="P11" s="16">
        <v>15</v>
      </c>
      <c r="Q11" s="14" t="s">
        <v>74</v>
      </c>
      <c r="R11" s="72" t="s">
        <v>128</v>
      </c>
      <c r="S11" s="79">
        <v>12</v>
      </c>
      <c r="T11" s="14">
        <v>7.48</v>
      </c>
      <c r="U11" s="14">
        <v>6.74</v>
      </c>
      <c r="V11" s="14">
        <v>7.44</v>
      </c>
      <c r="W11" s="45">
        <f t="shared" si="1"/>
        <v>7.48</v>
      </c>
    </row>
    <row r="12" spans="1:23" ht="15">
      <c r="A12" s="10">
        <v>1</v>
      </c>
      <c r="B12" s="10" t="s">
        <v>61</v>
      </c>
      <c r="C12" s="11" t="s">
        <v>128</v>
      </c>
      <c r="D12" s="62">
        <v>5.3</v>
      </c>
      <c r="E12" s="82"/>
      <c r="G12" s="16">
        <v>18</v>
      </c>
      <c r="H12" s="14" t="s">
        <v>117</v>
      </c>
      <c r="I12" s="20" t="s">
        <v>111</v>
      </c>
      <c r="J12" s="79"/>
      <c r="K12" s="45">
        <v>1.19</v>
      </c>
      <c r="L12" s="45">
        <v>1.25</v>
      </c>
      <c r="M12" s="45">
        <v>1.9</v>
      </c>
      <c r="N12" s="45">
        <f t="shared" si="0"/>
        <v>1.9</v>
      </c>
      <c r="P12" s="16">
        <v>31</v>
      </c>
      <c r="Q12" s="14" t="s">
        <v>73</v>
      </c>
      <c r="R12" s="72" t="s">
        <v>128</v>
      </c>
      <c r="S12" s="79">
        <v>11</v>
      </c>
      <c r="T12" s="14">
        <v>7.47</v>
      </c>
      <c r="U12" s="14">
        <v>6.8</v>
      </c>
      <c r="V12" s="14">
        <v>6.48</v>
      </c>
      <c r="W12" s="45">
        <f t="shared" si="1"/>
        <v>7.47</v>
      </c>
    </row>
    <row r="13" spans="1:23" ht="15">
      <c r="A13" s="10">
        <v>13</v>
      </c>
      <c r="B13" s="10" t="s">
        <v>100</v>
      </c>
      <c r="C13" s="65" t="s">
        <v>111</v>
      </c>
      <c r="D13" s="62">
        <v>5.3</v>
      </c>
      <c r="E13" s="82">
        <v>10</v>
      </c>
      <c r="G13" s="16">
        <v>7</v>
      </c>
      <c r="H13" s="14" t="s">
        <v>134</v>
      </c>
      <c r="I13" s="72" t="s">
        <v>129</v>
      </c>
      <c r="J13" s="79">
        <v>11</v>
      </c>
      <c r="K13" s="45">
        <v>1.82</v>
      </c>
      <c r="L13" s="45">
        <v>1.81</v>
      </c>
      <c r="M13" s="45">
        <v>1.87</v>
      </c>
      <c r="N13" s="45">
        <f t="shared" si="0"/>
        <v>1.87</v>
      </c>
      <c r="P13" s="16">
        <v>36</v>
      </c>
      <c r="Q13" s="14" t="s">
        <v>85</v>
      </c>
      <c r="R13" s="72" t="s">
        <v>128</v>
      </c>
      <c r="S13" s="79">
        <v>10</v>
      </c>
      <c r="T13" s="14">
        <v>7.45</v>
      </c>
      <c r="U13" s="14">
        <v>6.76</v>
      </c>
      <c r="V13" s="14">
        <v>6.83</v>
      </c>
      <c r="W13" s="45">
        <f t="shared" si="1"/>
        <v>7.45</v>
      </c>
    </row>
    <row r="14" spans="1:23" ht="15">
      <c r="A14" s="10">
        <v>19</v>
      </c>
      <c r="B14" s="10" t="s">
        <v>99</v>
      </c>
      <c r="C14" s="65" t="s">
        <v>111</v>
      </c>
      <c r="D14" s="62">
        <v>5.3</v>
      </c>
      <c r="E14" s="82">
        <v>10</v>
      </c>
      <c r="G14" s="16">
        <v>31</v>
      </c>
      <c r="H14" s="14" t="s">
        <v>73</v>
      </c>
      <c r="I14" s="72" t="s">
        <v>128</v>
      </c>
      <c r="J14" s="79">
        <v>10</v>
      </c>
      <c r="K14" s="14">
        <v>1.68</v>
      </c>
      <c r="L14" s="14">
        <v>1.78</v>
      </c>
      <c r="M14" s="14">
        <v>1.87</v>
      </c>
      <c r="N14" s="45">
        <f t="shared" si="0"/>
        <v>1.87</v>
      </c>
      <c r="P14" s="16">
        <v>38</v>
      </c>
      <c r="Q14" s="14" t="s">
        <v>63</v>
      </c>
      <c r="R14" s="20" t="s">
        <v>128</v>
      </c>
      <c r="S14" s="79"/>
      <c r="T14" s="14" t="s">
        <v>243</v>
      </c>
      <c r="U14" s="14">
        <v>7.27</v>
      </c>
      <c r="V14" s="14">
        <v>6.63</v>
      </c>
      <c r="W14" s="45">
        <f t="shared" si="1"/>
        <v>7.27</v>
      </c>
    </row>
    <row r="15" spans="1:23" ht="15">
      <c r="A15" s="10">
        <v>32</v>
      </c>
      <c r="B15" s="14" t="s">
        <v>161</v>
      </c>
      <c r="C15" s="65" t="s">
        <v>112</v>
      </c>
      <c r="D15" s="62">
        <v>5.3</v>
      </c>
      <c r="E15" s="82">
        <v>10</v>
      </c>
      <c r="G15" s="16">
        <v>11</v>
      </c>
      <c r="H15" s="14" t="s">
        <v>10</v>
      </c>
      <c r="I15" s="72" t="s">
        <v>127</v>
      </c>
      <c r="J15" s="79">
        <v>9</v>
      </c>
      <c r="K15" s="45">
        <v>1.72</v>
      </c>
      <c r="L15" s="45">
        <v>1.82</v>
      </c>
      <c r="M15" s="45">
        <v>1.86</v>
      </c>
      <c r="N15" s="45">
        <f t="shared" si="0"/>
        <v>1.86</v>
      </c>
      <c r="P15" s="16">
        <v>10</v>
      </c>
      <c r="Q15" s="14" t="s">
        <v>1</v>
      </c>
      <c r="R15" s="72" t="s">
        <v>127</v>
      </c>
      <c r="S15" s="79">
        <v>9</v>
      </c>
      <c r="T15" s="14">
        <v>6.45</v>
      </c>
      <c r="U15" s="14">
        <v>6.32</v>
      </c>
      <c r="V15" s="14">
        <v>7.05</v>
      </c>
      <c r="W15" s="45">
        <f t="shared" si="1"/>
        <v>7.05</v>
      </c>
    </row>
    <row r="16" spans="1:23" ht="15">
      <c r="A16" s="10">
        <v>11</v>
      </c>
      <c r="B16" s="12" t="s">
        <v>10</v>
      </c>
      <c r="C16" s="66" t="s">
        <v>127</v>
      </c>
      <c r="D16" s="62">
        <v>5.4</v>
      </c>
      <c r="E16" s="82">
        <v>6.5</v>
      </c>
      <c r="G16" s="16">
        <v>32</v>
      </c>
      <c r="H16" s="14" t="s">
        <v>161</v>
      </c>
      <c r="I16" s="72" t="s">
        <v>112</v>
      </c>
      <c r="J16" s="79">
        <v>8</v>
      </c>
      <c r="K16" s="14">
        <v>1.81</v>
      </c>
      <c r="L16" s="14">
        <v>1.76</v>
      </c>
      <c r="M16" s="14">
        <v>1.82</v>
      </c>
      <c r="N16" s="45">
        <f t="shared" si="0"/>
        <v>1.82</v>
      </c>
      <c r="P16" s="16">
        <v>14</v>
      </c>
      <c r="Q16" s="14" t="s">
        <v>49</v>
      </c>
      <c r="R16" s="72" t="s">
        <v>59</v>
      </c>
      <c r="S16" s="79">
        <v>8</v>
      </c>
      <c r="T16" s="14">
        <v>6.94</v>
      </c>
      <c r="U16" s="14">
        <v>6.94</v>
      </c>
      <c r="V16" s="14">
        <v>6.21</v>
      </c>
      <c r="W16" s="45">
        <f t="shared" si="1"/>
        <v>6.94</v>
      </c>
    </row>
    <row r="17" spans="1:23" ht="15">
      <c r="A17" s="10">
        <v>12</v>
      </c>
      <c r="B17" s="14" t="s">
        <v>70</v>
      </c>
      <c r="C17" s="11" t="s">
        <v>128</v>
      </c>
      <c r="D17" s="62">
        <v>5.4</v>
      </c>
      <c r="E17" s="82"/>
      <c r="G17" s="16">
        <v>12</v>
      </c>
      <c r="H17" s="14" t="s">
        <v>70</v>
      </c>
      <c r="I17" s="72" t="s">
        <v>128</v>
      </c>
      <c r="J17" s="79">
        <v>7</v>
      </c>
      <c r="K17" s="45">
        <v>1.82</v>
      </c>
      <c r="L17" s="45">
        <v>1.49</v>
      </c>
      <c r="M17" s="45">
        <v>1.77</v>
      </c>
      <c r="N17" s="45">
        <f t="shared" si="0"/>
        <v>1.82</v>
      </c>
      <c r="P17" s="16">
        <v>5</v>
      </c>
      <c r="Q17" s="14" t="s">
        <v>72</v>
      </c>
      <c r="R17" s="20" t="s">
        <v>128</v>
      </c>
      <c r="S17" s="79"/>
      <c r="T17" s="14" t="s">
        <v>243</v>
      </c>
      <c r="U17" s="14">
        <v>6.92</v>
      </c>
      <c r="V17" s="14">
        <v>6.69</v>
      </c>
      <c r="W17" s="45">
        <f t="shared" si="1"/>
        <v>6.92</v>
      </c>
    </row>
    <row r="18" spans="1:23" ht="15">
      <c r="A18" s="10">
        <v>14</v>
      </c>
      <c r="B18" s="10" t="s">
        <v>49</v>
      </c>
      <c r="C18" s="65" t="s">
        <v>59</v>
      </c>
      <c r="D18" s="62">
        <v>5.4</v>
      </c>
      <c r="E18" s="82">
        <v>6.5</v>
      </c>
      <c r="G18" s="16">
        <v>14</v>
      </c>
      <c r="H18" s="14" t="s">
        <v>49</v>
      </c>
      <c r="I18" s="72" t="s">
        <v>59</v>
      </c>
      <c r="J18" s="79">
        <v>6</v>
      </c>
      <c r="K18" s="45">
        <v>1.74</v>
      </c>
      <c r="L18" s="45">
        <v>1.57</v>
      </c>
      <c r="M18" s="45">
        <v>1.63</v>
      </c>
      <c r="N18" s="45">
        <f t="shared" si="0"/>
        <v>1.74</v>
      </c>
      <c r="P18" s="16">
        <v>18</v>
      </c>
      <c r="Q18" s="14" t="s">
        <v>117</v>
      </c>
      <c r="R18" s="20" t="s">
        <v>111</v>
      </c>
      <c r="S18" s="79"/>
      <c r="T18" s="14">
        <v>6.92</v>
      </c>
      <c r="U18" s="14">
        <v>6.74</v>
      </c>
      <c r="V18" s="14" t="s">
        <v>243</v>
      </c>
      <c r="W18" s="45">
        <f t="shared" si="1"/>
        <v>6.92</v>
      </c>
    </row>
    <row r="19" spans="1:23" ht="15">
      <c r="A19" s="10">
        <v>24</v>
      </c>
      <c r="B19" s="10" t="s">
        <v>95</v>
      </c>
      <c r="C19" s="65" t="s">
        <v>111</v>
      </c>
      <c r="D19" s="62">
        <v>5.4</v>
      </c>
      <c r="E19" s="82">
        <v>6.5</v>
      </c>
      <c r="G19" s="16">
        <v>4</v>
      </c>
      <c r="H19" s="14" t="s">
        <v>96</v>
      </c>
      <c r="I19" s="20" t="s">
        <v>111</v>
      </c>
      <c r="J19" s="79"/>
      <c r="K19" s="45">
        <v>1.73</v>
      </c>
      <c r="L19" s="45">
        <v>1.56</v>
      </c>
      <c r="M19" s="45">
        <v>1.62</v>
      </c>
      <c r="N19" s="45">
        <f t="shared" si="0"/>
        <v>1.73</v>
      </c>
      <c r="P19" s="16">
        <v>6</v>
      </c>
      <c r="Q19" s="14" t="s">
        <v>8</v>
      </c>
      <c r="R19" s="72" t="s">
        <v>127</v>
      </c>
      <c r="S19" s="79">
        <v>7</v>
      </c>
      <c r="T19" s="14">
        <v>6</v>
      </c>
      <c r="U19" s="14">
        <v>6.84</v>
      </c>
      <c r="V19" s="14">
        <v>6.65</v>
      </c>
      <c r="W19" s="45">
        <f t="shared" si="1"/>
        <v>6.84</v>
      </c>
    </row>
    <row r="20" spans="1:23" ht="15">
      <c r="A20" s="10">
        <v>28</v>
      </c>
      <c r="B20" s="10" t="s">
        <v>76</v>
      </c>
      <c r="C20" s="11" t="s">
        <v>128</v>
      </c>
      <c r="D20" s="62">
        <v>5.4</v>
      </c>
      <c r="E20" s="82"/>
      <c r="G20" s="16">
        <v>8</v>
      </c>
      <c r="H20" s="14" t="s">
        <v>67</v>
      </c>
      <c r="I20" s="72" t="s">
        <v>128</v>
      </c>
      <c r="J20" s="79">
        <v>5</v>
      </c>
      <c r="K20" s="45">
        <v>1.69</v>
      </c>
      <c r="L20" s="45">
        <v>1.73</v>
      </c>
      <c r="M20" s="45">
        <v>1.69</v>
      </c>
      <c r="N20" s="45">
        <f t="shared" si="0"/>
        <v>1.73</v>
      </c>
      <c r="P20" s="16">
        <v>32</v>
      </c>
      <c r="Q20" s="14" t="s">
        <v>161</v>
      </c>
      <c r="R20" s="72" t="s">
        <v>112</v>
      </c>
      <c r="S20" s="79">
        <v>6</v>
      </c>
      <c r="T20" s="14">
        <v>6.63</v>
      </c>
      <c r="U20" s="14">
        <v>5.51</v>
      </c>
      <c r="V20" s="14">
        <v>6.74</v>
      </c>
      <c r="W20" s="45">
        <f t="shared" si="1"/>
        <v>6.74</v>
      </c>
    </row>
    <row r="21" spans="1:23" ht="15">
      <c r="A21" s="10">
        <v>34</v>
      </c>
      <c r="B21" s="10" t="s">
        <v>133</v>
      </c>
      <c r="C21" s="65" t="s">
        <v>129</v>
      </c>
      <c r="D21" s="62">
        <v>5.4</v>
      </c>
      <c r="E21" s="82">
        <v>6.5</v>
      </c>
      <c r="G21" s="16">
        <v>22</v>
      </c>
      <c r="H21" s="14" t="s">
        <v>136</v>
      </c>
      <c r="I21" s="72" t="s">
        <v>129</v>
      </c>
      <c r="J21" s="79">
        <v>4</v>
      </c>
      <c r="K21" s="14">
        <v>1.73</v>
      </c>
      <c r="L21" s="14">
        <v>1.67</v>
      </c>
      <c r="M21" s="14">
        <v>1.66</v>
      </c>
      <c r="N21" s="45">
        <f t="shared" si="0"/>
        <v>1.73</v>
      </c>
      <c r="P21" s="16">
        <v>27</v>
      </c>
      <c r="Q21" s="14" t="s">
        <v>114</v>
      </c>
      <c r="R21" s="20" t="s">
        <v>111</v>
      </c>
      <c r="S21" s="79"/>
      <c r="T21" s="14">
        <v>6.32</v>
      </c>
      <c r="U21" s="14">
        <v>4.7</v>
      </c>
      <c r="V21" s="14">
        <v>6.65</v>
      </c>
      <c r="W21" s="45">
        <f t="shared" si="1"/>
        <v>6.65</v>
      </c>
    </row>
    <row r="22" spans="1:23" ht="15">
      <c r="A22" s="10">
        <v>7</v>
      </c>
      <c r="B22" s="14" t="s">
        <v>134</v>
      </c>
      <c r="C22" s="65" t="s">
        <v>129</v>
      </c>
      <c r="D22" s="62">
        <v>5.5</v>
      </c>
      <c r="E22" s="82">
        <v>4</v>
      </c>
      <c r="G22" s="16">
        <v>10</v>
      </c>
      <c r="H22" s="14" t="s">
        <v>1</v>
      </c>
      <c r="I22" s="72" t="s">
        <v>127</v>
      </c>
      <c r="J22" s="79">
        <v>3</v>
      </c>
      <c r="K22" s="45">
        <v>1.67</v>
      </c>
      <c r="L22" s="45">
        <v>1.69</v>
      </c>
      <c r="M22" s="45">
        <v>1.65</v>
      </c>
      <c r="N22" s="45">
        <f t="shared" si="0"/>
        <v>1.69</v>
      </c>
      <c r="P22" s="16">
        <v>34</v>
      </c>
      <c r="Q22" s="14" t="s">
        <v>133</v>
      </c>
      <c r="R22" s="72" t="s">
        <v>129</v>
      </c>
      <c r="S22" s="79">
        <v>5</v>
      </c>
      <c r="T22" s="14">
        <v>6.06</v>
      </c>
      <c r="U22" s="14">
        <v>6.65</v>
      </c>
      <c r="V22" s="14">
        <v>6.47</v>
      </c>
      <c r="W22" s="45">
        <f t="shared" si="1"/>
        <v>6.65</v>
      </c>
    </row>
    <row r="23" spans="1:23" ht="15">
      <c r="A23" s="10">
        <v>10</v>
      </c>
      <c r="B23" s="10" t="s">
        <v>1</v>
      </c>
      <c r="C23" s="11" t="s">
        <v>127</v>
      </c>
      <c r="D23" s="62">
        <v>5.5</v>
      </c>
      <c r="E23" s="82"/>
      <c r="G23" s="16">
        <v>1</v>
      </c>
      <c r="H23" s="14" t="s">
        <v>61</v>
      </c>
      <c r="I23" s="20" t="s">
        <v>128</v>
      </c>
      <c r="J23" s="79"/>
      <c r="K23" s="45">
        <v>1.65</v>
      </c>
      <c r="L23" s="45">
        <v>1.66</v>
      </c>
      <c r="M23" s="45">
        <v>1.68</v>
      </c>
      <c r="N23" s="45">
        <f t="shared" si="0"/>
        <v>1.68</v>
      </c>
      <c r="P23" s="16">
        <v>35</v>
      </c>
      <c r="Q23" s="14" t="s">
        <v>69</v>
      </c>
      <c r="R23" s="20" t="s">
        <v>128</v>
      </c>
      <c r="S23" s="79"/>
      <c r="T23" s="14">
        <v>6.53</v>
      </c>
      <c r="U23" s="14">
        <v>5.51</v>
      </c>
      <c r="V23" s="14">
        <v>5.98</v>
      </c>
      <c r="W23" s="45">
        <f t="shared" si="1"/>
        <v>6.53</v>
      </c>
    </row>
    <row r="24" spans="1:23" ht="15">
      <c r="A24" s="10">
        <v>17</v>
      </c>
      <c r="B24" s="10" t="s">
        <v>120</v>
      </c>
      <c r="C24" s="11" t="s">
        <v>111</v>
      </c>
      <c r="D24" s="62">
        <v>5.5</v>
      </c>
      <c r="E24" s="82"/>
      <c r="G24" s="16">
        <v>3</v>
      </c>
      <c r="H24" s="14" t="s">
        <v>135</v>
      </c>
      <c r="I24" s="25" t="s">
        <v>129</v>
      </c>
      <c r="J24" s="80"/>
      <c r="K24" s="45">
        <v>1.66</v>
      </c>
      <c r="L24" s="45">
        <v>1.6</v>
      </c>
      <c r="M24" s="45">
        <v>1.45</v>
      </c>
      <c r="N24" s="45">
        <f t="shared" si="0"/>
        <v>1.66</v>
      </c>
      <c r="P24" s="16">
        <v>3</v>
      </c>
      <c r="Q24" s="14" t="s">
        <v>135</v>
      </c>
      <c r="R24" s="85" t="s">
        <v>129</v>
      </c>
      <c r="S24" s="80">
        <v>4</v>
      </c>
      <c r="T24" s="14">
        <v>6.27</v>
      </c>
      <c r="U24" s="14">
        <v>6.43</v>
      </c>
      <c r="V24" s="14">
        <v>6.34</v>
      </c>
      <c r="W24" s="45">
        <f t="shared" si="1"/>
        <v>6.43</v>
      </c>
    </row>
    <row r="25" spans="1:23" ht="15">
      <c r="A25" s="10">
        <v>22</v>
      </c>
      <c r="B25" s="10" t="s">
        <v>136</v>
      </c>
      <c r="C25" s="65" t="s">
        <v>129</v>
      </c>
      <c r="D25" s="62">
        <v>5.5</v>
      </c>
      <c r="E25" s="82">
        <v>3</v>
      </c>
      <c r="G25" s="16">
        <v>26</v>
      </c>
      <c r="H25" s="14" t="s">
        <v>138</v>
      </c>
      <c r="I25" s="20" t="s">
        <v>129</v>
      </c>
      <c r="J25" s="79"/>
      <c r="K25" s="14">
        <v>1.65</v>
      </c>
      <c r="L25" s="14">
        <v>1.57</v>
      </c>
      <c r="M25" s="14">
        <v>1.58</v>
      </c>
      <c r="N25" s="45">
        <f t="shared" si="0"/>
        <v>1.65</v>
      </c>
      <c r="P25" s="16">
        <v>11</v>
      </c>
      <c r="Q25" s="14" t="s">
        <v>10</v>
      </c>
      <c r="R25" s="20" t="s">
        <v>127</v>
      </c>
      <c r="S25" s="79"/>
      <c r="T25" s="14">
        <v>6.2</v>
      </c>
      <c r="U25" s="14">
        <v>6.34</v>
      </c>
      <c r="V25" s="14">
        <v>5.87</v>
      </c>
      <c r="W25" s="45">
        <f t="shared" si="1"/>
        <v>6.34</v>
      </c>
    </row>
    <row r="26" spans="1:23" ht="15">
      <c r="A26" s="10">
        <v>23</v>
      </c>
      <c r="B26" s="12" t="s">
        <v>115</v>
      </c>
      <c r="C26" s="13" t="s">
        <v>111</v>
      </c>
      <c r="D26" s="62">
        <v>5.5</v>
      </c>
      <c r="E26" s="82"/>
      <c r="G26" s="16">
        <v>28</v>
      </c>
      <c r="H26" s="14" t="s">
        <v>76</v>
      </c>
      <c r="I26" s="20" t="s">
        <v>128</v>
      </c>
      <c r="J26" s="79"/>
      <c r="K26" s="14">
        <v>1.47</v>
      </c>
      <c r="L26" s="14">
        <v>1.64</v>
      </c>
      <c r="M26" s="14">
        <v>1.58</v>
      </c>
      <c r="N26" s="45">
        <f t="shared" si="0"/>
        <v>1.64</v>
      </c>
      <c r="P26" s="16">
        <v>16</v>
      </c>
      <c r="Q26" s="14" t="s">
        <v>116</v>
      </c>
      <c r="R26" s="20" t="s">
        <v>111</v>
      </c>
      <c r="S26" s="79"/>
      <c r="T26" s="14">
        <v>5.79</v>
      </c>
      <c r="U26" s="14">
        <v>6.2</v>
      </c>
      <c r="V26" s="14">
        <v>5.95</v>
      </c>
      <c r="W26" s="45">
        <f t="shared" si="1"/>
        <v>6.2</v>
      </c>
    </row>
    <row r="27" spans="1:23" ht="15">
      <c r="A27" s="10">
        <v>36</v>
      </c>
      <c r="B27" s="10" t="s">
        <v>85</v>
      </c>
      <c r="C27" s="11" t="s">
        <v>128</v>
      </c>
      <c r="D27" s="62">
        <v>5.5</v>
      </c>
      <c r="E27" s="82"/>
      <c r="G27" s="16">
        <v>30</v>
      </c>
      <c r="H27" s="14" t="s">
        <v>68</v>
      </c>
      <c r="I27" s="20" t="s">
        <v>128</v>
      </c>
      <c r="J27" s="79"/>
      <c r="K27" s="14">
        <v>1.5</v>
      </c>
      <c r="L27" s="14">
        <v>1.48</v>
      </c>
      <c r="M27" s="14">
        <v>1.64</v>
      </c>
      <c r="N27" s="45">
        <f t="shared" si="0"/>
        <v>1.64</v>
      </c>
      <c r="P27" s="16">
        <v>12</v>
      </c>
      <c r="Q27" s="14" t="s">
        <v>70</v>
      </c>
      <c r="R27" s="20" t="s">
        <v>128</v>
      </c>
      <c r="S27" s="79"/>
      <c r="T27" s="14">
        <v>6.14</v>
      </c>
      <c r="U27" s="14">
        <v>5.66</v>
      </c>
      <c r="V27" s="14">
        <v>5.32</v>
      </c>
      <c r="W27" s="45">
        <f t="shared" si="1"/>
        <v>6.14</v>
      </c>
    </row>
    <row r="28" spans="1:23" ht="15">
      <c r="A28" s="10">
        <v>4</v>
      </c>
      <c r="B28" s="10" t="s">
        <v>96</v>
      </c>
      <c r="C28" s="11" t="s">
        <v>111</v>
      </c>
      <c r="D28" s="62">
        <v>5.6</v>
      </c>
      <c r="E28" s="82"/>
      <c r="G28" s="16">
        <v>16</v>
      </c>
      <c r="H28" s="14" t="s">
        <v>116</v>
      </c>
      <c r="I28" s="20" t="s">
        <v>111</v>
      </c>
      <c r="J28" s="79"/>
      <c r="K28" s="45">
        <v>1.59</v>
      </c>
      <c r="L28" s="45">
        <v>1.62</v>
      </c>
      <c r="M28" s="45">
        <v>1.62</v>
      </c>
      <c r="N28" s="45">
        <f t="shared" si="0"/>
        <v>1.62</v>
      </c>
      <c r="P28" s="16">
        <v>2</v>
      </c>
      <c r="Q28" s="14" t="s">
        <v>83</v>
      </c>
      <c r="R28" s="20" t="s">
        <v>128</v>
      </c>
      <c r="S28" s="79"/>
      <c r="T28" s="14">
        <v>5.73</v>
      </c>
      <c r="U28" s="14">
        <v>5.97</v>
      </c>
      <c r="V28" s="14">
        <v>5.58</v>
      </c>
      <c r="W28" s="45">
        <f t="shared" si="1"/>
        <v>5.97</v>
      </c>
    </row>
    <row r="29" spans="1:23" ht="15">
      <c r="A29" s="10">
        <v>18</v>
      </c>
      <c r="B29" s="14" t="s">
        <v>117</v>
      </c>
      <c r="C29" s="11" t="s">
        <v>111</v>
      </c>
      <c r="D29" s="62">
        <v>5.6</v>
      </c>
      <c r="E29" s="82"/>
      <c r="G29" s="16">
        <v>29</v>
      </c>
      <c r="H29" s="14" t="s">
        <v>75</v>
      </c>
      <c r="I29" s="20" t="s">
        <v>128</v>
      </c>
      <c r="J29" s="79"/>
      <c r="K29" s="14">
        <v>1.58</v>
      </c>
      <c r="L29" s="14">
        <v>1.61</v>
      </c>
      <c r="M29" s="14" t="s">
        <v>243</v>
      </c>
      <c r="N29" s="45">
        <f t="shared" si="0"/>
        <v>1.61</v>
      </c>
      <c r="P29" s="16">
        <v>8</v>
      </c>
      <c r="Q29" s="14" t="s">
        <v>67</v>
      </c>
      <c r="R29" s="20" t="s">
        <v>128</v>
      </c>
      <c r="S29" s="79"/>
      <c r="T29" s="14">
        <v>5.33</v>
      </c>
      <c r="U29" s="14">
        <v>5.65</v>
      </c>
      <c r="V29" s="14">
        <v>5.92</v>
      </c>
      <c r="W29" s="45">
        <f t="shared" si="1"/>
        <v>5.92</v>
      </c>
    </row>
    <row r="30" spans="1:23" ht="15">
      <c r="A30" s="10">
        <v>2</v>
      </c>
      <c r="B30" s="10" t="s">
        <v>83</v>
      </c>
      <c r="C30" s="11" t="s">
        <v>128</v>
      </c>
      <c r="D30" s="62">
        <v>5.7</v>
      </c>
      <c r="E30" s="82"/>
      <c r="G30" s="16">
        <v>35</v>
      </c>
      <c r="H30" s="14" t="s">
        <v>69</v>
      </c>
      <c r="I30" s="20" t="s">
        <v>128</v>
      </c>
      <c r="J30" s="79"/>
      <c r="K30" s="14">
        <v>1.54</v>
      </c>
      <c r="L30" s="14">
        <v>1.61</v>
      </c>
      <c r="M30" s="14">
        <v>1.53</v>
      </c>
      <c r="N30" s="45">
        <f t="shared" si="0"/>
        <v>1.61</v>
      </c>
      <c r="P30" s="16">
        <v>30</v>
      </c>
      <c r="Q30" s="14" t="s">
        <v>68</v>
      </c>
      <c r="R30" s="20" t="s">
        <v>128</v>
      </c>
      <c r="S30" s="79"/>
      <c r="T30" s="14">
        <v>5.08</v>
      </c>
      <c r="U30" s="14">
        <v>5.72</v>
      </c>
      <c r="V30" s="14">
        <v>5.85</v>
      </c>
      <c r="W30" s="45">
        <f t="shared" si="1"/>
        <v>5.85</v>
      </c>
    </row>
    <row r="31" spans="1:23" ht="15">
      <c r="A31" s="10">
        <v>3</v>
      </c>
      <c r="B31" s="10" t="s">
        <v>135</v>
      </c>
      <c r="C31" s="11" t="s">
        <v>129</v>
      </c>
      <c r="D31" s="62">
        <v>5.7</v>
      </c>
      <c r="E31" s="82"/>
      <c r="G31" s="16">
        <v>15</v>
      </c>
      <c r="H31" s="14" t="s">
        <v>74</v>
      </c>
      <c r="I31" s="20" t="s">
        <v>128</v>
      </c>
      <c r="J31" s="79"/>
      <c r="K31" s="45">
        <v>1.6</v>
      </c>
      <c r="L31" s="45">
        <v>1.58</v>
      </c>
      <c r="M31" s="45">
        <v>1.55</v>
      </c>
      <c r="N31" s="45">
        <f t="shared" si="0"/>
        <v>1.6</v>
      </c>
      <c r="P31" s="16">
        <v>7</v>
      </c>
      <c r="Q31" s="14" t="s">
        <v>134</v>
      </c>
      <c r="R31" s="72" t="s">
        <v>129</v>
      </c>
      <c r="S31" s="79">
        <v>3</v>
      </c>
      <c r="T31" s="14">
        <v>5.84</v>
      </c>
      <c r="U31" s="14">
        <v>5.83</v>
      </c>
      <c r="V31" s="14">
        <v>5.29</v>
      </c>
      <c r="W31" s="45">
        <f t="shared" si="1"/>
        <v>5.84</v>
      </c>
    </row>
    <row r="32" spans="1:23" ht="15">
      <c r="A32" s="10">
        <v>26</v>
      </c>
      <c r="B32" s="10" t="s">
        <v>138</v>
      </c>
      <c r="C32" s="11" t="s">
        <v>129</v>
      </c>
      <c r="D32" s="62">
        <v>5.7</v>
      </c>
      <c r="E32" s="82"/>
      <c r="G32" s="16">
        <v>6</v>
      </c>
      <c r="H32" s="14" t="s">
        <v>8</v>
      </c>
      <c r="I32" s="20" t="s">
        <v>127</v>
      </c>
      <c r="J32" s="79"/>
      <c r="K32" s="45">
        <v>1.59</v>
      </c>
      <c r="L32" s="45">
        <v>1.5</v>
      </c>
      <c r="M32" s="45">
        <v>1.47</v>
      </c>
      <c r="N32" s="45">
        <f t="shared" si="0"/>
        <v>1.59</v>
      </c>
      <c r="P32" s="16">
        <v>22</v>
      </c>
      <c r="Q32" s="14" t="s">
        <v>136</v>
      </c>
      <c r="R32" s="20" t="s">
        <v>129</v>
      </c>
      <c r="S32" s="79"/>
      <c r="T32" s="14">
        <v>5.5</v>
      </c>
      <c r="U32" s="14">
        <v>5.83</v>
      </c>
      <c r="V32" s="14">
        <v>5.4</v>
      </c>
      <c r="W32" s="45">
        <f t="shared" si="1"/>
        <v>5.83</v>
      </c>
    </row>
    <row r="33" spans="1:23" ht="15">
      <c r="A33" s="10">
        <v>38</v>
      </c>
      <c r="B33" s="10" t="s">
        <v>63</v>
      </c>
      <c r="C33" s="11" t="s">
        <v>128</v>
      </c>
      <c r="D33" s="62">
        <v>5.7</v>
      </c>
      <c r="E33" s="82"/>
      <c r="G33" s="16">
        <v>13</v>
      </c>
      <c r="H33" s="14" t="s">
        <v>100</v>
      </c>
      <c r="I33" s="20" t="s">
        <v>111</v>
      </c>
      <c r="J33" s="79"/>
      <c r="K33" s="45">
        <v>1.58</v>
      </c>
      <c r="L33" s="45">
        <v>1.54</v>
      </c>
      <c r="M33" s="45">
        <v>1.52</v>
      </c>
      <c r="N33" s="45">
        <f t="shared" si="0"/>
        <v>1.58</v>
      </c>
      <c r="P33" s="16">
        <v>9</v>
      </c>
      <c r="Q33" s="14" t="s">
        <v>137</v>
      </c>
      <c r="R33" s="20" t="s">
        <v>129</v>
      </c>
      <c r="S33" s="79"/>
      <c r="T33" s="14">
        <v>5.52</v>
      </c>
      <c r="U33" s="14">
        <v>5.76</v>
      </c>
      <c r="V33" s="14">
        <v>5.46</v>
      </c>
      <c r="W33" s="45">
        <f t="shared" si="1"/>
        <v>5.76</v>
      </c>
    </row>
    <row r="34" spans="1:23" ht="15.75" customHeight="1">
      <c r="A34" s="10">
        <v>16</v>
      </c>
      <c r="B34" s="14" t="s">
        <v>116</v>
      </c>
      <c r="C34" s="11" t="s">
        <v>111</v>
      </c>
      <c r="D34" s="62">
        <v>5.8</v>
      </c>
      <c r="E34" s="82"/>
      <c r="G34" s="16">
        <v>9</v>
      </c>
      <c r="H34" s="14" t="s">
        <v>137</v>
      </c>
      <c r="I34" s="20" t="s">
        <v>129</v>
      </c>
      <c r="J34" s="79"/>
      <c r="K34" s="45">
        <v>1.55</v>
      </c>
      <c r="L34" s="45">
        <v>1.56</v>
      </c>
      <c r="M34" s="45">
        <v>1.43</v>
      </c>
      <c r="N34" s="45">
        <f t="shared" si="0"/>
        <v>1.56</v>
      </c>
      <c r="P34" s="16">
        <v>1</v>
      </c>
      <c r="Q34" s="14" t="s">
        <v>61</v>
      </c>
      <c r="R34" s="20" t="s">
        <v>128</v>
      </c>
      <c r="S34" s="79"/>
      <c r="T34" s="14">
        <v>5.47</v>
      </c>
      <c r="U34" s="14">
        <v>5.48</v>
      </c>
      <c r="V34" s="14">
        <v>5.74</v>
      </c>
      <c r="W34" s="45">
        <f t="shared" si="1"/>
        <v>5.74</v>
      </c>
    </row>
    <row r="35" spans="1:23" ht="15">
      <c r="A35" s="10">
        <v>15</v>
      </c>
      <c r="B35" s="10" t="s">
        <v>74</v>
      </c>
      <c r="C35" s="11" t="s">
        <v>128</v>
      </c>
      <c r="D35" s="62">
        <v>6</v>
      </c>
      <c r="E35" s="82"/>
      <c r="G35" s="16">
        <v>36</v>
      </c>
      <c r="H35" s="14" t="s">
        <v>85</v>
      </c>
      <c r="I35" s="20" t="s">
        <v>128</v>
      </c>
      <c r="J35" s="79"/>
      <c r="K35" s="14">
        <v>1.4</v>
      </c>
      <c r="L35" s="14">
        <v>1.49</v>
      </c>
      <c r="M35" s="14">
        <v>1.54</v>
      </c>
      <c r="N35" s="45">
        <f t="shared" si="0"/>
        <v>1.54</v>
      </c>
      <c r="P35" s="16">
        <v>39</v>
      </c>
      <c r="Q35" s="14" t="s">
        <v>241</v>
      </c>
      <c r="R35" s="20" t="s">
        <v>128</v>
      </c>
      <c r="S35" s="79"/>
      <c r="T35" s="14">
        <v>5.71</v>
      </c>
      <c r="U35" s="14">
        <v>4.96</v>
      </c>
      <c r="V35" s="14" t="s">
        <v>248</v>
      </c>
      <c r="W35" s="45">
        <f t="shared" si="1"/>
        <v>5.71</v>
      </c>
    </row>
    <row r="36" spans="1:23" ht="15" customHeight="1">
      <c r="A36" s="10">
        <v>29</v>
      </c>
      <c r="B36" s="14" t="s">
        <v>75</v>
      </c>
      <c r="C36" s="11" t="s">
        <v>128</v>
      </c>
      <c r="D36" s="62">
        <v>6</v>
      </c>
      <c r="E36" s="82"/>
      <c r="G36" s="16">
        <v>23</v>
      </c>
      <c r="H36" s="14" t="s">
        <v>115</v>
      </c>
      <c r="I36" s="20" t="s">
        <v>111</v>
      </c>
      <c r="J36" s="79"/>
      <c r="K36" s="14">
        <v>1.42</v>
      </c>
      <c r="L36" s="14">
        <v>1.35</v>
      </c>
      <c r="M36" s="14">
        <v>1.44</v>
      </c>
      <c r="N36" s="45">
        <f t="shared" si="0"/>
        <v>1.44</v>
      </c>
      <c r="P36" s="16">
        <v>28</v>
      </c>
      <c r="Q36" s="14" t="s">
        <v>76</v>
      </c>
      <c r="R36" s="20" t="s">
        <v>128</v>
      </c>
      <c r="S36" s="79"/>
      <c r="T36" s="14" t="s">
        <v>243</v>
      </c>
      <c r="U36" s="14">
        <v>5.44</v>
      </c>
      <c r="V36" s="14" t="s">
        <v>243</v>
      </c>
      <c r="W36" s="45">
        <f t="shared" si="1"/>
        <v>5.44</v>
      </c>
    </row>
    <row r="37" spans="1:23" ht="15" customHeight="1">
      <c r="A37" s="10">
        <v>35</v>
      </c>
      <c r="B37" s="12" t="s">
        <v>69</v>
      </c>
      <c r="C37" s="11" t="s">
        <v>128</v>
      </c>
      <c r="D37" s="62">
        <v>6</v>
      </c>
      <c r="E37" s="82"/>
      <c r="G37" s="16">
        <v>2</v>
      </c>
      <c r="H37" s="14" t="s">
        <v>83</v>
      </c>
      <c r="I37" s="20" t="s">
        <v>128</v>
      </c>
      <c r="J37" s="79"/>
      <c r="K37" s="45">
        <v>1.41</v>
      </c>
      <c r="L37" s="45">
        <v>1.39</v>
      </c>
      <c r="M37" s="45">
        <v>1.28</v>
      </c>
      <c r="N37" s="45">
        <f t="shared" si="0"/>
        <v>1.41</v>
      </c>
      <c r="P37" s="16">
        <v>29</v>
      </c>
      <c r="Q37" s="14" t="s">
        <v>75</v>
      </c>
      <c r="R37" s="20" t="s">
        <v>128</v>
      </c>
      <c r="S37" s="79"/>
      <c r="T37" s="14" t="s">
        <v>243</v>
      </c>
      <c r="U37" s="14">
        <v>5.42</v>
      </c>
      <c r="V37" s="14" t="s">
        <v>248</v>
      </c>
      <c r="W37" s="45">
        <f t="shared" si="1"/>
        <v>5.42</v>
      </c>
    </row>
    <row r="38" spans="1:23" ht="15">
      <c r="A38" s="10">
        <v>9</v>
      </c>
      <c r="B38" s="14" t="s">
        <v>137</v>
      </c>
      <c r="C38" s="11" t="s">
        <v>129</v>
      </c>
      <c r="D38" s="62">
        <v>6.4</v>
      </c>
      <c r="E38" s="82"/>
      <c r="G38" s="16">
        <v>27</v>
      </c>
      <c r="H38" s="14" t="s">
        <v>114</v>
      </c>
      <c r="I38" s="20" t="s">
        <v>111</v>
      </c>
      <c r="J38" s="79"/>
      <c r="K38" s="14">
        <v>1.33</v>
      </c>
      <c r="L38" s="14">
        <v>1.21</v>
      </c>
      <c r="M38" s="14">
        <v>1.31</v>
      </c>
      <c r="N38" s="45">
        <f t="shared" si="0"/>
        <v>1.33</v>
      </c>
      <c r="P38" s="16">
        <v>24</v>
      </c>
      <c r="Q38" s="14" t="s">
        <v>95</v>
      </c>
      <c r="R38" s="20" t="s">
        <v>111</v>
      </c>
      <c r="S38" s="79"/>
      <c r="T38" s="14">
        <v>5.33</v>
      </c>
      <c r="U38" s="14" t="s">
        <v>243</v>
      </c>
      <c r="V38" s="14">
        <v>4.95</v>
      </c>
      <c r="W38" s="45">
        <f t="shared" si="1"/>
        <v>5.33</v>
      </c>
    </row>
    <row r="39" spans="1:23" ht="15">
      <c r="A39" s="10">
        <v>27</v>
      </c>
      <c r="B39" s="14" t="s">
        <v>114</v>
      </c>
      <c r="C39" s="11" t="s">
        <v>111</v>
      </c>
      <c r="D39" s="62">
        <v>6.4</v>
      </c>
      <c r="E39" s="82"/>
      <c r="G39" s="16">
        <v>5</v>
      </c>
      <c r="H39" s="14" t="s">
        <v>72</v>
      </c>
      <c r="I39" s="20" t="s">
        <v>128</v>
      </c>
      <c r="J39" s="79"/>
      <c r="K39" s="45">
        <v>1.02</v>
      </c>
      <c r="L39" s="45">
        <v>1.14</v>
      </c>
      <c r="M39" s="45">
        <v>1.32</v>
      </c>
      <c r="N39" s="45">
        <f t="shared" si="0"/>
        <v>1.32</v>
      </c>
      <c r="P39" s="16">
        <v>4</v>
      </c>
      <c r="Q39" s="14" t="s">
        <v>96</v>
      </c>
      <c r="R39" s="20" t="s">
        <v>111</v>
      </c>
      <c r="S39" s="79"/>
      <c r="T39" s="14">
        <v>4.98</v>
      </c>
      <c r="U39" s="14">
        <v>5.32</v>
      </c>
      <c r="V39" s="14">
        <v>4.4</v>
      </c>
      <c r="W39" s="45">
        <f t="shared" si="1"/>
        <v>5.32</v>
      </c>
    </row>
    <row r="40" spans="1:23" ht="15">
      <c r="A40" s="10">
        <v>5</v>
      </c>
      <c r="B40" s="10" t="s">
        <v>72</v>
      </c>
      <c r="C40" s="11" t="s">
        <v>128</v>
      </c>
      <c r="D40" s="62">
        <v>6.5</v>
      </c>
      <c r="E40" s="82"/>
      <c r="G40" s="16">
        <v>38</v>
      </c>
      <c r="H40" s="14" t="s">
        <v>63</v>
      </c>
      <c r="I40" s="20" t="s">
        <v>128</v>
      </c>
      <c r="J40" s="79"/>
      <c r="K40" s="14">
        <v>1.26</v>
      </c>
      <c r="L40" s="14">
        <v>1.32</v>
      </c>
      <c r="M40" s="14">
        <v>1.21</v>
      </c>
      <c r="N40" s="45">
        <f t="shared" si="0"/>
        <v>1.32</v>
      </c>
      <c r="P40" s="16">
        <v>26</v>
      </c>
      <c r="Q40" s="14" t="s">
        <v>138</v>
      </c>
      <c r="R40" s="20" t="s">
        <v>129</v>
      </c>
      <c r="S40" s="79"/>
      <c r="T40" s="14">
        <v>5.19</v>
      </c>
      <c r="U40" s="14">
        <v>4.97</v>
      </c>
      <c r="V40" s="14">
        <v>5.07</v>
      </c>
      <c r="W40" s="45">
        <f t="shared" si="1"/>
        <v>5.19</v>
      </c>
    </row>
    <row r="41" spans="1:23" ht="15">
      <c r="A41" s="10">
        <v>39</v>
      </c>
      <c r="B41" s="10" t="s">
        <v>241</v>
      </c>
      <c r="C41" s="11" t="s">
        <v>128</v>
      </c>
      <c r="D41" s="62">
        <v>6.8</v>
      </c>
      <c r="E41" s="82"/>
      <c r="G41" s="16">
        <v>39</v>
      </c>
      <c r="H41" s="14" t="s">
        <v>241</v>
      </c>
      <c r="I41" s="20" t="s">
        <v>128</v>
      </c>
      <c r="J41" s="79"/>
      <c r="K41" s="14">
        <v>1.19</v>
      </c>
      <c r="L41" s="14" t="s">
        <v>243</v>
      </c>
      <c r="M41" s="14" t="s">
        <v>243</v>
      </c>
      <c r="N41" s="45">
        <f t="shared" si="0"/>
        <v>1.19</v>
      </c>
      <c r="P41" s="16">
        <v>23</v>
      </c>
      <c r="Q41" s="14" t="s">
        <v>115</v>
      </c>
      <c r="R41" s="20" t="s">
        <v>111</v>
      </c>
      <c r="S41" s="79"/>
      <c r="T41" s="14">
        <v>3.88</v>
      </c>
      <c r="U41" s="14">
        <v>4.84</v>
      </c>
      <c r="V41" s="14">
        <v>4.35</v>
      </c>
      <c r="W41" s="45">
        <f t="shared" si="1"/>
        <v>4.84</v>
      </c>
    </row>
    <row r="42" ht="15">
      <c r="X42" s="1" t="s">
        <v>256</v>
      </c>
    </row>
    <row r="43" spans="2:25" ht="15">
      <c r="B43" s="67" t="s">
        <v>253</v>
      </c>
      <c r="C43" s="4" t="s">
        <v>127</v>
      </c>
      <c r="E43" s="84">
        <f>SUM(E7,E8,E16)</f>
        <v>36.5</v>
      </c>
      <c r="I43" s="4" t="s">
        <v>127</v>
      </c>
      <c r="J43" s="76">
        <f>SUM(J8,J15,J22)</f>
        <v>27</v>
      </c>
      <c r="R43" s="4" t="s">
        <v>127</v>
      </c>
      <c r="S43" s="76">
        <f>SUM(S7,S15,S19)</f>
        <v>32</v>
      </c>
      <c r="X43" s="4" t="s">
        <v>127</v>
      </c>
      <c r="Y43" s="86">
        <f>SUM(E43,J43,S43)</f>
        <v>95.5</v>
      </c>
    </row>
    <row r="44" spans="2:25" ht="15">
      <c r="B44" s="67" t="s">
        <v>254</v>
      </c>
      <c r="C44" s="4" t="s">
        <v>128</v>
      </c>
      <c r="E44" s="84">
        <f>SUM(E5,E6,E11)</f>
        <v>47</v>
      </c>
      <c r="I44" s="4" t="s">
        <v>128</v>
      </c>
      <c r="J44" s="76">
        <f>SUM(J14,J17,J20)</f>
        <v>22</v>
      </c>
      <c r="R44" s="4" t="s">
        <v>128</v>
      </c>
      <c r="S44" s="76">
        <f>SUM(S11,S12,S13)</f>
        <v>33</v>
      </c>
      <c r="X44" s="4" t="s">
        <v>128</v>
      </c>
      <c r="Y44" s="86">
        <f>SUM(E44,J44,S44)</f>
        <v>102</v>
      </c>
    </row>
    <row r="45" spans="2:25" ht="15">
      <c r="B45" s="67" t="s">
        <v>255</v>
      </c>
      <c r="C45" s="4" t="s">
        <v>111</v>
      </c>
      <c r="E45" s="84">
        <f>SUM(E13,E14,E19)</f>
        <v>26.5</v>
      </c>
      <c r="I45" s="4" t="s">
        <v>111</v>
      </c>
      <c r="J45" s="76">
        <f>SUM(J7,J9,J10)</f>
        <v>43</v>
      </c>
      <c r="R45" s="4" t="s">
        <v>111</v>
      </c>
      <c r="S45" s="76">
        <f>SUM(S8,S9,S10)</f>
        <v>42</v>
      </c>
      <c r="X45" s="4" t="s">
        <v>111</v>
      </c>
      <c r="Y45" s="86">
        <f>SUM(E45,J45,S45)</f>
        <v>111.5</v>
      </c>
    </row>
    <row r="46" spans="3:25" ht="15">
      <c r="C46" s="4" t="s">
        <v>59</v>
      </c>
      <c r="E46" s="84">
        <f>SUM(E10,E18)</f>
        <v>20.5</v>
      </c>
      <c r="I46" s="4" t="s">
        <v>59</v>
      </c>
      <c r="J46" s="76">
        <f>SUM(J5,J18)</f>
        <v>24</v>
      </c>
      <c r="R46" s="4" t="s">
        <v>59</v>
      </c>
      <c r="S46" s="76">
        <f>SUM(S5,S16)</f>
        <v>26</v>
      </c>
      <c r="X46" s="4" t="s">
        <v>59</v>
      </c>
      <c r="Y46" s="86">
        <f>SUM(E46,J46,S46)</f>
        <v>70.5</v>
      </c>
    </row>
    <row r="47" spans="3:25" ht="15">
      <c r="C47" s="4" t="s">
        <v>112</v>
      </c>
      <c r="E47" s="84">
        <f>SUM(E9,E15)</f>
        <v>24</v>
      </c>
      <c r="I47" s="4" t="s">
        <v>112</v>
      </c>
      <c r="J47" s="76">
        <f>SUM(J6,J16)</f>
        <v>25</v>
      </c>
      <c r="R47" s="4" t="s">
        <v>112</v>
      </c>
      <c r="S47" s="76">
        <f>SUM(S20,S6)</f>
        <v>23</v>
      </c>
      <c r="X47" s="4" t="s">
        <v>112</v>
      </c>
      <c r="Y47" s="86">
        <f>SUM(E47,J47,S47)</f>
        <v>72</v>
      </c>
    </row>
    <row r="48" spans="3:25" ht="15">
      <c r="C48" s="4" t="s">
        <v>129</v>
      </c>
      <c r="E48" s="84">
        <f>SUM(E21,E22,E25)</f>
        <v>13.5</v>
      </c>
      <c r="I48" s="4" t="s">
        <v>129</v>
      </c>
      <c r="J48" s="76">
        <f>SUM(J11,J13,J21)</f>
        <v>27</v>
      </c>
      <c r="R48" s="4" t="s">
        <v>129</v>
      </c>
      <c r="S48" s="76">
        <f>SUM(S31,S24,S22)</f>
        <v>12</v>
      </c>
      <c r="X48" s="4" t="s">
        <v>129</v>
      </c>
      <c r="Y48" s="86">
        <f>SUM(E48,J48,S48)</f>
        <v>52.5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J4">
      <selection activeCell="Y31" sqref="Y31:Y32"/>
    </sheetView>
  </sheetViews>
  <sheetFormatPr defaultColWidth="9.140625" defaultRowHeight="15"/>
  <cols>
    <col min="1" max="1" width="3.00390625" style="0" bestFit="1" customWidth="1"/>
    <col min="2" max="2" width="27.57421875" style="0" bestFit="1" customWidth="1"/>
    <col min="3" max="3" width="13.140625" style="0" bestFit="1" customWidth="1"/>
    <col min="4" max="4" width="12.57421875" style="3" bestFit="1" customWidth="1"/>
    <col min="7" max="7" width="3.00390625" style="0" bestFit="1" customWidth="1"/>
    <col min="8" max="8" width="27.57421875" style="0" bestFit="1" customWidth="1"/>
    <col min="9" max="9" width="13.140625" style="0" bestFit="1" customWidth="1"/>
    <col min="16" max="16" width="3.00390625" style="0" bestFit="1" customWidth="1"/>
    <col min="17" max="17" width="27.57421875" style="0" bestFit="1" customWidth="1"/>
    <col min="18" max="18" width="13.140625" style="0" bestFit="1" customWidth="1"/>
    <col min="24" max="24" width="12.421875" style="0" bestFit="1" customWidth="1"/>
  </cols>
  <sheetData>
    <row r="1" spans="1:23" ht="15" customHeight="1">
      <c r="A1" s="2"/>
      <c r="B1" s="59" t="s">
        <v>240</v>
      </c>
      <c r="C1" s="6"/>
      <c r="D1" s="56"/>
      <c r="E1" s="54"/>
      <c r="G1" s="16"/>
      <c r="H1" s="17" t="s">
        <v>184</v>
      </c>
      <c r="I1" s="7"/>
      <c r="J1" s="7"/>
      <c r="K1" s="60"/>
      <c r="L1" s="60"/>
      <c r="M1" s="60"/>
      <c r="N1" s="16"/>
      <c r="P1" s="16"/>
      <c r="Q1" s="16" t="s">
        <v>201</v>
      </c>
      <c r="R1" s="7"/>
      <c r="S1" s="7"/>
      <c r="T1" s="60"/>
      <c r="U1" s="60"/>
      <c r="V1" s="60"/>
      <c r="W1" s="16"/>
    </row>
    <row r="2" spans="1:23" ht="15" customHeight="1">
      <c r="A2" s="2"/>
      <c r="B2" s="59" t="s">
        <v>228</v>
      </c>
      <c r="C2" s="6"/>
      <c r="D2" s="56"/>
      <c r="E2" s="54"/>
      <c r="G2" s="16"/>
      <c r="H2" s="17" t="s">
        <v>193</v>
      </c>
      <c r="I2" s="7"/>
      <c r="J2" s="7"/>
      <c r="K2" s="60"/>
      <c r="L2" s="60"/>
      <c r="M2" s="60"/>
      <c r="N2" s="16"/>
      <c r="P2" s="16"/>
      <c r="Q2" s="16" t="s">
        <v>193</v>
      </c>
      <c r="R2" s="7"/>
      <c r="S2" s="7"/>
      <c r="T2" s="60"/>
      <c r="U2" s="60"/>
      <c r="V2" s="60"/>
      <c r="W2" s="16"/>
    </row>
    <row r="3" spans="1:23" ht="15" customHeight="1">
      <c r="A3" s="2"/>
      <c r="B3" s="2"/>
      <c r="C3" s="6"/>
      <c r="D3" s="57"/>
      <c r="E3" s="87"/>
      <c r="G3" s="16"/>
      <c r="H3" s="16"/>
      <c r="I3" s="7"/>
      <c r="J3" s="7"/>
      <c r="K3" s="60"/>
      <c r="L3" s="60"/>
      <c r="M3" s="60"/>
      <c r="N3" s="16"/>
      <c r="P3" s="16"/>
      <c r="Q3" s="16"/>
      <c r="R3" s="7"/>
      <c r="S3" s="7"/>
      <c r="T3" s="60"/>
      <c r="U3" s="60"/>
      <c r="V3" s="60"/>
      <c r="W3" s="16"/>
    </row>
    <row r="4" spans="2:23" ht="15" customHeight="1">
      <c r="B4" s="9" t="s">
        <v>179</v>
      </c>
      <c r="C4" s="9" t="s">
        <v>126</v>
      </c>
      <c r="D4" s="58" t="s">
        <v>214</v>
      </c>
      <c r="E4" s="9" t="s">
        <v>252</v>
      </c>
      <c r="G4" s="16"/>
      <c r="H4" s="18" t="s">
        <v>179</v>
      </c>
      <c r="I4" s="19" t="s">
        <v>126</v>
      </c>
      <c r="J4" s="19" t="s">
        <v>252</v>
      </c>
      <c r="K4" s="14" t="s">
        <v>180</v>
      </c>
      <c r="L4" s="14" t="s">
        <v>181</v>
      </c>
      <c r="M4" s="14" t="s">
        <v>182</v>
      </c>
      <c r="N4" s="14" t="s">
        <v>183</v>
      </c>
      <c r="P4" s="16"/>
      <c r="Q4" s="18" t="s">
        <v>179</v>
      </c>
      <c r="R4" s="19" t="s">
        <v>126</v>
      </c>
      <c r="S4" s="19" t="s">
        <v>252</v>
      </c>
      <c r="T4" s="14" t="s">
        <v>180</v>
      </c>
      <c r="U4" s="14" t="s">
        <v>181</v>
      </c>
      <c r="V4" s="14" t="s">
        <v>182</v>
      </c>
      <c r="W4" s="14" t="s">
        <v>183</v>
      </c>
    </row>
    <row r="5" spans="1:23" ht="15">
      <c r="A5" s="10">
        <v>23</v>
      </c>
      <c r="B5" s="10" t="s">
        <v>87</v>
      </c>
      <c r="C5" s="65" t="s">
        <v>128</v>
      </c>
      <c r="D5" s="89">
        <v>4.6</v>
      </c>
      <c r="E5" s="8">
        <v>15</v>
      </c>
      <c r="G5" s="16">
        <v>9</v>
      </c>
      <c r="H5" s="14" t="s">
        <v>166</v>
      </c>
      <c r="I5" s="72" t="s">
        <v>112</v>
      </c>
      <c r="J5" s="20">
        <v>15</v>
      </c>
      <c r="K5" s="14">
        <v>2.15</v>
      </c>
      <c r="L5" s="14">
        <v>2.28</v>
      </c>
      <c r="M5" s="14">
        <v>2.24</v>
      </c>
      <c r="N5" s="45">
        <f aca="true" t="shared" si="0" ref="N5:N27">MAX(K5:M5)</f>
        <v>2.28</v>
      </c>
      <c r="P5" s="16">
        <v>14</v>
      </c>
      <c r="Q5" s="14" t="s">
        <v>165</v>
      </c>
      <c r="R5" s="72" t="s">
        <v>112</v>
      </c>
      <c r="S5" s="20">
        <v>15</v>
      </c>
      <c r="T5" s="53">
        <v>8.74</v>
      </c>
      <c r="U5" s="53">
        <v>7.86</v>
      </c>
      <c r="V5" s="14">
        <v>9.52</v>
      </c>
      <c r="W5" s="14">
        <f aca="true" t="shared" si="1" ref="W5:W27">MAX(T5:V5)</f>
        <v>9.52</v>
      </c>
    </row>
    <row r="6" spans="1:23" ht="15">
      <c r="A6" s="10">
        <v>14</v>
      </c>
      <c r="B6" s="10" t="s">
        <v>165</v>
      </c>
      <c r="C6" s="65" t="s">
        <v>112</v>
      </c>
      <c r="D6" s="89">
        <v>4.7</v>
      </c>
      <c r="E6" s="8">
        <v>14</v>
      </c>
      <c r="G6" s="16">
        <v>10</v>
      </c>
      <c r="H6" s="14" t="s">
        <v>141</v>
      </c>
      <c r="I6" s="72" t="s">
        <v>129</v>
      </c>
      <c r="J6" s="20">
        <v>14</v>
      </c>
      <c r="K6" s="14">
        <v>2.02</v>
      </c>
      <c r="L6" s="14">
        <v>2.03</v>
      </c>
      <c r="M6" s="14">
        <v>1.9</v>
      </c>
      <c r="N6" s="45">
        <f t="shared" si="0"/>
        <v>2.03</v>
      </c>
      <c r="P6" s="16">
        <v>21</v>
      </c>
      <c r="Q6" s="14" t="s">
        <v>106</v>
      </c>
      <c r="R6" s="72" t="s">
        <v>111</v>
      </c>
      <c r="S6" s="20">
        <v>14</v>
      </c>
      <c r="T6" s="14">
        <v>8.11</v>
      </c>
      <c r="U6" s="14">
        <v>9.06</v>
      </c>
      <c r="V6" s="14">
        <v>8.7</v>
      </c>
      <c r="W6" s="14">
        <f t="shared" si="1"/>
        <v>9.06</v>
      </c>
    </row>
    <row r="7" spans="1:23" ht="15">
      <c r="A7" s="10">
        <v>3</v>
      </c>
      <c r="B7" s="10" t="s">
        <v>18</v>
      </c>
      <c r="C7" s="65" t="s">
        <v>127</v>
      </c>
      <c r="D7" s="89">
        <v>4.8</v>
      </c>
      <c r="E7" s="8">
        <v>12.5</v>
      </c>
      <c r="G7" s="16">
        <v>3</v>
      </c>
      <c r="H7" s="14" t="s">
        <v>18</v>
      </c>
      <c r="I7" s="72" t="s">
        <v>127</v>
      </c>
      <c r="J7" s="20">
        <v>13</v>
      </c>
      <c r="K7" s="14">
        <v>1.99</v>
      </c>
      <c r="L7" s="14">
        <v>1.96</v>
      </c>
      <c r="M7" s="14">
        <v>1.96</v>
      </c>
      <c r="N7" s="45">
        <f t="shared" si="0"/>
        <v>1.99</v>
      </c>
      <c r="P7" s="16">
        <v>17</v>
      </c>
      <c r="Q7" s="14" t="s">
        <v>121</v>
      </c>
      <c r="R7" s="72" t="s">
        <v>111</v>
      </c>
      <c r="S7" s="20">
        <v>13</v>
      </c>
      <c r="T7" s="53">
        <v>7.21</v>
      </c>
      <c r="U7" s="53">
        <v>8.35</v>
      </c>
      <c r="V7" s="14">
        <v>7.03</v>
      </c>
      <c r="W7" s="14">
        <f t="shared" si="1"/>
        <v>8.35</v>
      </c>
    </row>
    <row r="8" spans="1:23" ht="15">
      <c r="A8" s="10">
        <v>11</v>
      </c>
      <c r="B8" s="10" t="s">
        <v>93</v>
      </c>
      <c r="C8" s="65" t="s">
        <v>128</v>
      </c>
      <c r="D8" s="89">
        <v>4.8</v>
      </c>
      <c r="E8" s="8">
        <v>12.5</v>
      </c>
      <c r="G8" s="16">
        <v>23</v>
      </c>
      <c r="H8" s="21" t="s">
        <v>87</v>
      </c>
      <c r="I8" s="73" t="s">
        <v>128</v>
      </c>
      <c r="J8" s="22">
        <v>12</v>
      </c>
      <c r="K8" s="14">
        <v>1.92</v>
      </c>
      <c r="L8" s="14">
        <v>1.93</v>
      </c>
      <c r="M8" s="14">
        <v>1.93</v>
      </c>
      <c r="N8" s="45">
        <f>MAX(K8:M8)</f>
        <v>1.93</v>
      </c>
      <c r="P8" s="16">
        <v>9</v>
      </c>
      <c r="Q8" s="14" t="s">
        <v>166</v>
      </c>
      <c r="R8" s="72" t="s">
        <v>112</v>
      </c>
      <c r="S8" s="20">
        <v>12</v>
      </c>
      <c r="T8" s="14">
        <v>7.27</v>
      </c>
      <c r="U8" s="14">
        <v>7.33</v>
      </c>
      <c r="V8" s="14">
        <v>8.18</v>
      </c>
      <c r="W8" s="14">
        <f t="shared" si="1"/>
        <v>8.18</v>
      </c>
    </row>
    <row r="9" spans="1:23" ht="15">
      <c r="A9" s="10">
        <v>12</v>
      </c>
      <c r="B9" s="14" t="s">
        <v>28</v>
      </c>
      <c r="C9" s="65" t="s">
        <v>127</v>
      </c>
      <c r="D9" s="89">
        <v>4.9</v>
      </c>
      <c r="E9" s="8">
        <v>10.5</v>
      </c>
      <c r="G9" s="16">
        <v>19</v>
      </c>
      <c r="H9" s="14" t="s">
        <v>125</v>
      </c>
      <c r="I9" s="72" t="s">
        <v>128</v>
      </c>
      <c r="J9" s="20">
        <v>11</v>
      </c>
      <c r="K9" s="14">
        <v>1.93</v>
      </c>
      <c r="L9" s="14">
        <v>1.82</v>
      </c>
      <c r="M9" s="14">
        <v>1.93</v>
      </c>
      <c r="N9" s="45">
        <f>MAX(K9:M9)</f>
        <v>1.93</v>
      </c>
      <c r="P9" s="16">
        <v>10</v>
      </c>
      <c r="Q9" s="14" t="s">
        <v>141</v>
      </c>
      <c r="R9" s="72" t="s">
        <v>129</v>
      </c>
      <c r="S9" s="20">
        <v>11</v>
      </c>
      <c r="T9" s="14">
        <v>7.22</v>
      </c>
      <c r="U9" s="14">
        <v>7.72</v>
      </c>
      <c r="V9" s="14">
        <v>8.17</v>
      </c>
      <c r="W9" s="14">
        <f t="shared" si="1"/>
        <v>8.17</v>
      </c>
    </row>
    <row r="10" spans="1:23" ht="15">
      <c r="A10" s="10">
        <v>19</v>
      </c>
      <c r="B10" s="10" t="s">
        <v>125</v>
      </c>
      <c r="C10" s="65" t="s">
        <v>128</v>
      </c>
      <c r="D10" s="89">
        <v>4.9</v>
      </c>
      <c r="E10" s="8">
        <v>10.5</v>
      </c>
      <c r="G10" s="16">
        <v>11</v>
      </c>
      <c r="H10" s="14" t="s">
        <v>93</v>
      </c>
      <c r="I10" s="72" t="s">
        <v>128</v>
      </c>
      <c r="J10" s="20">
        <v>10</v>
      </c>
      <c r="K10" s="45">
        <v>1.3</v>
      </c>
      <c r="L10" s="14">
        <v>1.84</v>
      </c>
      <c r="M10" s="14">
        <v>1.93</v>
      </c>
      <c r="N10" s="45">
        <f t="shared" si="0"/>
        <v>1.93</v>
      </c>
      <c r="P10" s="16">
        <v>22</v>
      </c>
      <c r="Q10" s="14" t="s">
        <v>15</v>
      </c>
      <c r="R10" s="72" t="s">
        <v>127</v>
      </c>
      <c r="S10" s="20">
        <v>10</v>
      </c>
      <c r="T10" s="14">
        <v>6.59</v>
      </c>
      <c r="U10" s="14">
        <v>7.83</v>
      </c>
      <c r="V10" s="14">
        <v>6.96</v>
      </c>
      <c r="W10" s="14">
        <f t="shared" si="1"/>
        <v>7.83</v>
      </c>
    </row>
    <row r="11" spans="1:23" ht="15">
      <c r="A11" s="10">
        <v>10</v>
      </c>
      <c r="B11" s="14" t="s">
        <v>141</v>
      </c>
      <c r="C11" s="65" t="s">
        <v>129</v>
      </c>
      <c r="D11" s="89">
        <v>5.1</v>
      </c>
      <c r="E11" s="8">
        <v>9</v>
      </c>
      <c r="G11" s="16">
        <v>14</v>
      </c>
      <c r="H11" s="14" t="s">
        <v>165</v>
      </c>
      <c r="I11" s="72" t="s">
        <v>112</v>
      </c>
      <c r="J11" s="20">
        <v>9</v>
      </c>
      <c r="K11" s="53">
        <v>1.92</v>
      </c>
      <c r="L11" s="90">
        <v>1.9</v>
      </c>
      <c r="M11" s="45">
        <v>1.9</v>
      </c>
      <c r="N11" s="45">
        <f t="shared" si="0"/>
        <v>1.92</v>
      </c>
      <c r="P11" s="16">
        <v>20</v>
      </c>
      <c r="Q11" s="14" t="s">
        <v>139</v>
      </c>
      <c r="R11" s="72" t="s">
        <v>129</v>
      </c>
      <c r="S11" s="20">
        <v>9</v>
      </c>
      <c r="T11" s="14">
        <v>7.63</v>
      </c>
      <c r="U11" s="14">
        <v>7.39</v>
      </c>
      <c r="V11" s="14" t="s">
        <v>243</v>
      </c>
      <c r="W11" s="14">
        <f t="shared" si="1"/>
        <v>7.63</v>
      </c>
    </row>
    <row r="12" spans="1:23" ht="15">
      <c r="A12" s="10">
        <v>28</v>
      </c>
      <c r="B12" s="14" t="s">
        <v>245</v>
      </c>
      <c r="C12" s="11" t="s">
        <v>128</v>
      </c>
      <c r="D12" s="89">
        <v>5.2</v>
      </c>
      <c r="E12" s="8"/>
      <c r="G12" s="16">
        <v>21</v>
      </c>
      <c r="H12" s="14" t="s">
        <v>106</v>
      </c>
      <c r="I12" s="72" t="s">
        <v>111</v>
      </c>
      <c r="J12" s="20">
        <v>8</v>
      </c>
      <c r="K12" s="14">
        <v>1.91</v>
      </c>
      <c r="L12" s="45">
        <v>1.9</v>
      </c>
      <c r="M12" s="14">
        <v>1.89</v>
      </c>
      <c r="N12" s="45">
        <f t="shared" si="0"/>
        <v>1.91</v>
      </c>
      <c r="P12" s="16">
        <v>23</v>
      </c>
      <c r="Q12" s="21" t="s">
        <v>87</v>
      </c>
      <c r="R12" s="73" t="s">
        <v>128</v>
      </c>
      <c r="S12" s="22">
        <v>8</v>
      </c>
      <c r="T12" s="14">
        <v>7.31</v>
      </c>
      <c r="U12" s="14">
        <v>7.07</v>
      </c>
      <c r="V12" s="14">
        <v>7.41</v>
      </c>
      <c r="W12" s="14">
        <f t="shared" si="1"/>
        <v>7.41</v>
      </c>
    </row>
    <row r="13" spans="1:23" ht="15">
      <c r="A13" s="10">
        <v>22</v>
      </c>
      <c r="B13" s="14" t="s">
        <v>15</v>
      </c>
      <c r="C13" s="65" t="s">
        <v>127</v>
      </c>
      <c r="D13" s="89">
        <v>5.2</v>
      </c>
      <c r="E13" s="8">
        <v>8</v>
      </c>
      <c r="G13" s="16">
        <v>28</v>
      </c>
      <c r="H13" s="14" t="s">
        <v>245</v>
      </c>
      <c r="I13" s="20" t="s">
        <v>128</v>
      </c>
      <c r="J13" s="20"/>
      <c r="K13" s="14">
        <v>1.82</v>
      </c>
      <c r="L13" s="14">
        <v>1.73</v>
      </c>
      <c r="M13" s="45">
        <v>1.9</v>
      </c>
      <c r="N13" s="45">
        <f t="shared" si="0"/>
        <v>1.9</v>
      </c>
      <c r="P13" s="16">
        <v>18</v>
      </c>
      <c r="Q13" s="14" t="s">
        <v>113</v>
      </c>
      <c r="R13" s="72" t="s">
        <v>127</v>
      </c>
      <c r="S13" s="20">
        <v>7</v>
      </c>
      <c r="T13" s="14">
        <v>6.26</v>
      </c>
      <c r="U13" s="14">
        <v>6.44</v>
      </c>
      <c r="V13" s="14">
        <v>7.15</v>
      </c>
      <c r="W13" s="14">
        <f t="shared" si="1"/>
        <v>7.15</v>
      </c>
    </row>
    <row r="14" spans="1:23" ht="15">
      <c r="A14" s="10">
        <v>27</v>
      </c>
      <c r="B14" s="21" t="s">
        <v>244</v>
      </c>
      <c r="C14" s="65" t="s">
        <v>129</v>
      </c>
      <c r="D14" s="89">
        <v>5.3</v>
      </c>
      <c r="E14" s="8">
        <v>6</v>
      </c>
      <c r="G14" s="16">
        <v>20</v>
      </c>
      <c r="H14" s="14" t="s">
        <v>139</v>
      </c>
      <c r="I14" s="72" t="s">
        <v>129</v>
      </c>
      <c r="J14" s="20">
        <v>7</v>
      </c>
      <c r="K14" s="14">
        <v>1.87</v>
      </c>
      <c r="L14" s="14">
        <v>1.85</v>
      </c>
      <c r="M14" s="14">
        <v>1.82</v>
      </c>
      <c r="N14" s="45">
        <f t="shared" si="0"/>
        <v>1.87</v>
      </c>
      <c r="P14" s="16">
        <v>8</v>
      </c>
      <c r="Q14" s="21" t="s">
        <v>105</v>
      </c>
      <c r="R14" s="73" t="s">
        <v>111</v>
      </c>
      <c r="S14" s="22">
        <v>6</v>
      </c>
      <c r="T14" s="14">
        <v>6.55</v>
      </c>
      <c r="U14" s="14">
        <v>7.03</v>
      </c>
      <c r="V14" s="14">
        <v>7.11</v>
      </c>
      <c r="W14" s="14">
        <f t="shared" si="1"/>
        <v>7.11</v>
      </c>
    </row>
    <row r="15" spans="1:23" ht="15">
      <c r="A15" s="10">
        <v>18</v>
      </c>
      <c r="B15" s="12" t="s">
        <v>113</v>
      </c>
      <c r="C15" s="13" t="s">
        <v>127</v>
      </c>
      <c r="D15" s="89">
        <v>5.3</v>
      </c>
      <c r="E15" s="8"/>
      <c r="G15" s="16">
        <v>17</v>
      </c>
      <c r="H15" s="14" t="s">
        <v>121</v>
      </c>
      <c r="I15" s="72" t="s">
        <v>111</v>
      </c>
      <c r="J15" s="20">
        <v>6</v>
      </c>
      <c r="K15" s="53">
        <v>1.86</v>
      </c>
      <c r="L15" s="53">
        <v>1.77</v>
      </c>
      <c r="M15" s="14">
        <v>1.77</v>
      </c>
      <c r="N15" s="45">
        <f t="shared" si="0"/>
        <v>1.86</v>
      </c>
      <c r="P15" s="16">
        <v>3</v>
      </c>
      <c r="Q15" s="14" t="s">
        <v>18</v>
      </c>
      <c r="R15" s="72" t="s">
        <v>127</v>
      </c>
      <c r="S15" s="20">
        <v>5</v>
      </c>
      <c r="T15" s="14">
        <v>6.91</v>
      </c>
      <c r="U15" s="14">
        <v>6.65</v>
      </c>
      <c r="V15" s="14">
        <v>6.97</v>
      </c>
      <c r="W15" s="14">
        <f t="shared" si="1"/>
        <v>6.97</v>
      </c>
    </row>
    <row r="16" spans="1:23" ht="15">
      <c r="A16" s="10">
        <v>20</v>
      </c>
      <c r="B16" s="10" t="s">
        <v>139</v>
      </c>
      <c r="C16" s="65" t="s">
        <v>129</v>
      </c>
      <c r="D16" s="89">
        <v>5.3</v>
      </c>
      <c r="E16" s="8">
        <v>6</v>
      </c>
      <c r="G16" s="16">
        <v>2</v>
      </c>
      <c r="H16" s="14" t="s">
        <v>104</v>
      </c>
      <c r="I16" s="72" t="s">
        <v>111</v>
      </c>
      <c r="J16" s="20">
        <v>5</v>
      </c>
      <c r="K16" s="14">
        <v>0.98</v>
      </c>
      <c r="L16" s="14">
        <v>1.78</v>
      </c>
      <c r="M16" s="14">
        <v>1.76</v>
      </c>
      <c r="N16" s="45">
        <f t="shared" si="0"/>
        <v>1.78</v>
      </c>
      <c r="P16" s="16">
        <v>6</v>
      </c>
      <c r="Q16" s="14" t="s">
        <v>14</v>
      </c>
      <c r="R16" s="20" t="s">
        <v>127</v>
      </c>
      <c r="S16" s="20"/>
      <c r="T16" s="14">
        <v>6.04</v>
      </c>
      <c r="U16" s="14">
        <v>5.89</v>
      </c>
      <c r="V16" s="14">
        <v>6.88</v>
      </c>
      <c r="W16" s="14">
        <f t="shared" si="1"/>
        <v>6.88</v>
      </c>
    </row>
    <row r="17" spans="1:23" ht="15">
      <c r="A17" s="10">
        <v>21</v>
      </c>
      <c r="B17" s="14" t="s">
        <v>106</v>
      </c>
      <c r="C17" s="65" t="s">
        <v>111</v>
      </c>
      <c r="D17" s="89">
        <v>5.3</v>
      </c>
      <c r="E17" s="8">
        <v>6</v>
      </c>
      <c r="G17" s="16">
        <v>25</v>
      </c>
      <c r="H17" s="14" t="s">
        <v>13</v>
      </c>
      <c r="I17" s="72" t="s">
        <v>127</v>
      </c>
      <c r="J17" s="20">
        <v>4</v>
      </c>
      <c r="K17" s="14">
        <v>1.66</v>
      </c>
      <c r="L17" s="14">
        <v>1.59</v>
      </c>
      <c r="M17" s="45">
        <v>1.7</v>
      </c>
      <c r="N17" s="45">
        <f t="shared" si="0"/>
        <v>1.7</v>
      </c>
      <c r="P17" s="16">
        <v>2</v>
      </c>
      <c r="Q17" s="14" t="s">
        <v>104</v>
      </c>
      <c r="R17" s="20" t="s">
        <v>111</v>
      </c>
      <c r="S17" s="20"/>
      <c r="T17" s="14">
        <v>6.56</v>
      </c>
      <c r="U17" s="14">
        <v>6.28</v>
      </c>
      <c r="V17" s="14">
        <v>6.28</v>
      </c>
      <c r="W17" s="14">
        <f t="shared" si="1"/>
        <v>6.56</v>
      </c>
    </row>
    <row r="18" spans="1:23" ht="15">
      <c r="A18" s="10">
        <v>1</v>
      </c>
      <c r="B18" s="10" t="s">
        <v>88</v>
      </c>
      <c r="C18" s="11" t="s">
        <v>128</v>
      </c>
      <c r="D18" s="89">
        <v>5.4</v>
      </c>
      <c r="E18" s="8"/>
      <c r="G18" s="16">
        <v>1</v>
      </c>
      <c r="H18" s="16" t="s">
        <v>88</v>
      </c>
      <c r="I18" s="7" t="s">
        <v>128</v>
      </c>
      <c r="J18" s="7"/>
      <c r="K18" s="14">
        <v>1.53</v>
      </c>
      <c r="L18" s="14">
        <v>1.65</v>
      </c>
      <c r="M18" s="14">
        <v>1.51</v>
      </c>
      <c r="N18" s="45">
        <f t="shared" si="0"/>
        <v>1.65</v>
      </c>
      <c r="P18" s="16">
        <v>13</v>
      </c>
      <c r="Q18" s="14" t="s">
        <v>94</v>
      </c>
      <c r="R18" s="72" t="s">
        <v>128</v>
      </c>
      <c r="S18" s="20">
        <v>4</v>
      </c>
      <c r="T18" s="14">
        <v>6.52</v>
      </c>
      <c r="U18" s="14">
        <v>6.4</v>
      </c>
      <c r="V18" s="14">
        <v>5.67</v>
      </c>
      <c r="W18" s="14">
        <f t="shared" si="1"/>
        <v>6.52</v>
      </c>
    </row>
    <row r="19" spans="1:23" ht="15">
      <c r="A19" s="10">
        <v>2</v>
      </c>
      <c r="B19" s="10" t="s">
        <v>104</v>
      </c>
      <c r="C19" s="65" t="s">
        <v>111</v>
      </c>
      <c r="D19" s="89">
        <v>5.4</v>
      </c>
      <c r="E19" s="8">
        <v>4</v>
      </c>
      <c r="G19" s="16">
        <v>13</v>
      </c>
      <c r="H19" s="14" t="s">
        <v>94</v>
      </c>
      <c r="I19" s="20" t="s">
        <v>128</v>
      </c>
      <c r="J19" s="20"/>
      <c r="K19" s="14">
        <v>1.61</v>
      </c>
      <c r="L19" s="14">
        <v>1.53</v>
      </c>
      <c r="M19" s="14">
        <v>1.64</v>
      </c>
      <c r="N19" s="45">
        <f t="shared" si="0"/>
        <v>1.64</v>
      </c>
      <c r="P19" s="16">
        <v>19</v>
      </c>
      <c r="Q19" s="14" t="s">
        <v>125</v>
      </c>
      <c r="R19" s="72" t="s">
        <v>128</v>
      </c>
      <c r="S19" s="20">
        <v>3</v>
      </c>
      <c r="T19" s="14" t="s">
        <v>243</v>
      </c>
      <c r="U19" s="14">
        <v>5.8</v>
      </c>
      <c r="V19" s="14">
        <v>6.41</v>
      </c>
      <c r="W19" s="14">
        <f t="shared" si="1"/>
        <v>6.41</v>
      </c>
    </row>
    <row r="20" spans="1:23" ht="15">
      <c r="A20" s="10">
        <v>13</v>
      </c>
      <c r="B20" s="10" t="s">
        <v>94</v>
      </c>
      <c r="C20" s="11" t="s">
        <v>128</v>
      </c>
      <c r="D20" s="89">
        <v>5.4</v>
      </c>
      <c r="E20" s="8"/>
      <c r="G20" s="16">
        <v>18</v>
      </c>
      <c r="H20" s="14" t="s">
        <v>113</v>
      </c>
      <c r="I20" s="72" t="s">
        <v>127</v>
      </c>
      <c r="J20" s="20">
        <v>3</v>
      </c>
      <c r="K20" s="14">
        <v>1.64</v>
      </c>
      <c r="L20" s="14">
        <v>1.4</v>
      </c>
      <c r="M20" s="14">
        <v>1.49</v>
      </c>
      <c r="N20" s="45">
        <f t="shared" si="0"/>
        <v>1.64</v>
      </c>
      <c r="P20" s="16">
        <v>12</v>
      </c>
      <c r="Q20" s="14" t="s">
        <v>28</v>
      </c>
      <c r="R20" s="20" t="s">
        <v>127</v>
      </c>
      <c r="S20" s="20"/>
      <c r="T20" s="14">
        <v>6.29</v>
      </c>
      <c r="U20" s="14">
        <v>6.08</v>
      </c>
      <c r="V20" s="14">
        <v>5.7</v>
      </c>
      <c r="W20" s="14">
        <f t="shared" si="1"/>
        <v>6.29</v>
      </c>
    </row>
    <row r="21" spans="1:23" ht="15">
      <c r="A21" s="10">
        <v>7</v>
      </c>
      <c r="B21" s="14" t="s">
        <v>91</v>
      </c>
      <c r="C21" s="11" t="s">
        <v>128</v>
      </c>
      <c r="D21" s="89">
        <v>5.7</v>
      </c>
      <c r="E21" s="8"/>
      <c r="G21" s="16">
        <v>27</v>
      </c>
      <c r="H21" s="21" t="s">
        <v>244</v>
      </c>
      <c r="I21" s="73" t="s">
        <v>129</v>
      </c>
      <c r="J21" s="22">
        <v>2</v>
      </c>
      <c r="K21" s="14">
        <v>1.63</v>
      </c>
      <c r="L21" s="14">
        <v>1.58</v>
      </c>
      <c r="M21" s="14">
        <v>1.53</v>
      </c>
      <c r="N21" s="45">
        <f t="shared" si="0"/>
        <v>1.63</v>
      </c>
      <c r="P21" s="16">
        <v>28</v>
      </c>
      <c r="Q21" s="14" t="s">
        <v>245</v>
      </c>
      <c r="R21" s="20" t="s">
        <v>128</v>
      </c>
      <c r="S21" s="20"/>
      <c r="T21" s="14" t="s">
        <v>243</v>
      </c>
      <c r="U21" s="14">
        <v>5.82</v>
      </c>
      <c r="V21" s="14">
        <v>5.52</v>
      </c>
      <c r="W21" s="14">
        <f t="shared" si="1"/>
        <v>5.82</v>
      </c>
    </row>
    <row r="22" spans="1:23" ht="15">
      <c r="A22" s="10">
        <v>8</v>
      </c>
      <c r="B22" s="10" t="s">
        <v>105</v>
      </c>
      <c r="C22" s="65" t="s">
        <v>111</v>
      </c>
      <c r="D22" s="89">
        <v>5.7</v>
      </c>
      <c r="E22" s="8">
        <v>3</v>
      </c>
      <c r="G22" s="16">
        <v>8</v>
      </c>
      <c r="H22" s="21" t="s">
        <v>105</v>
      </c>
      <c r="I22" s="22" t="s">
        <v>111</v>
      </c>
      <c r="J22" s="22"/>
      <c r="K22" s="14">
        <v>1.61</v>
      </c>
      <c r="L22" s="14">
        <v>1.5</v>
      </c>
      <c r="M22" s="14">
        <v>1.62</v>
      </c>
      <c r="N22" s="45">
        <f t="shared" si="0"/>
        <v>1.62</v>
      </c>
      <c r="P22" s="16">
        <v>1</v>
      </c>
      <c r="Q22" s="14" t="s">
        <v>88</v>
      </c>
      <c r="R22" s="20" t="s">
        <v>128</v>
      </c>
      <c r="S22" s="20"/>
      <c r="T22" s="14">
        <v>5.77</v>
      </c>
      <c r="U22" s="14" t="s">
        <v>243</v>
      </c>
      <c r="V22" s="14" t="s">
        <v>243</v>
      </c>
      <c r="W22" s="14">
        <f t="shared" si="1"/>
        <v>5.77</v>
      </c>
    </row>
    <row r="23" spans="1:23" ht="15">
      <c r="A23" s="10">
        <v>16</v>
      </c>
      <c r="B23" s="12" t="s">
        <v>13</v>
      </c>
      <c r="C23" s="13" t="s">
        <v>127</v>
      </c>
      <c r="D23" s="89">
        <v>5.7</v>
      </c>
      <c r="E23" s="8"/>
      <c r="G23" s="16">
        <v>22</v>
      </c>
      <c r="H23" s="14" t="s">
        <v>15</v>
      </c>
      <c r="I23" s="20" t="s">
        <v>127</v>
      </c>
      <c r="J23" s="20"/>
      <c r="K23" s="14">
        <v>1.54</v>
      </c>
      <c r="L23" s="14">
        <v>1.48</v>
      </c>
      <c r="M23" s="14">
        <v>1.42</v>
      </c>
      <c r="N23" s="45">
        <f t="shared" si="0"/>
        <v>1.54</v>
      </c>
      <c r="P23" s="16">
        <v>4</v>
      </c>
      <c r="Q23" s="14" t="s">
        <v>92</v>
      </c>
      <c r="R23" s="20" t="s">
        <v>128</v>
      </c>
      <c r="S23" s="20"/>
      <c r="T23" s="14">
        <v>5.75</v>
      </c>
      <c r="U23" s="14" t="s">
        <v>243</v>
      </c>
      <c r="V23" s="14" t="s">
        <v>243</v>
      </c>
      <c r="W23" s="14">
        <f t="shared" si="1"/>
        <v>5.75</v>
      </c>
    </row>
    <row r="24" spans="1:23" ht="15">
      <c r="A24" s="10">
        <v>6</v>
      </c>
      <c r="B24" s="10" t="s">
        <v>14</v>
      </c>
      <c r="C24" s="11" t="s">
        <v>127</v>
      </c>
      <c r="D24" s="89">
        <v>5.8</v>
      </c>
      <c r="E24" s="8"/>
      <c r="G24" s="16">
        <v>7</v>
      </c>
      <c r="H24" s="14" t="s">
        <v>91</v>
      </c>
      <c r="I24" s="20" t="s">
        <v>128</v>
      </c>
      <c r="J24" s="20"/>
      <c r="K24" s="14">
        <v>1.46</v>
      </c>
      <c r="L24" s="14">
        <v>1.34</v>
      </c>
      <c r="M24" s="14">
        <v>1.36</v>
      </c>
      <c r="N24" s="45">
        <f t="shared" si="0"/>
        <v>1.46</v>
      </c>
      <c r="P24" s="16">
        <v>11</v>
      </c>
      <c r="Q24" s="14" t="s">
        <v>93</v>
      </c>
      <c r="R24" s="20" t="s">
        <v>128</v>
      </c>
      <c r="S24" s="20"/>
      <c r="T24" s="14">
        <v>5.62</v>
      </c>
      <c r="U24" s="14" t="s">
        <v>243</v>
      </c>
      <c r="V24" s="14">
        <v>5.69</v>
      </c>
      <c r="W24" s="14">
        <f t="shared" si="1"/>
        <v>5.69</v>
      </c>
    </row>
    <row r="25" spans="1:23" ht="15">
      <c r="A25" s="10">
        <v>17</v>
      </c>
      <c r="B25" s="10" t="s">
        <v>121</v>
      </c>
      <c r="C25" s="11" t="s">
        <v>111</v>
      </c>
      <c r="D25" s="89">
        <v>5.8</v>
      </c>
      <c r="E25" s="8"/>
      <c r="G25" s="16">
        <v>4</v>
      </c>
      <c r="H25" s="14" t="s">
        <v>92</v>
      </c>
      <c r="I25" s="20" t="s">
        <v>128</v>
      </c>
      <c r="J25" s="20"/>
      <c r="K25" s="14">
        <v>1.43</v>
      </c>
      <c r="L25" s="14">
        <v>1.42</v>
      </c>
      <c r="M25" s="14">
        <v>1.39</v>
      </c>
      <c r="N25" s="45">
        <f t="shared" si="0"/>
        <v>1.43</v>
      </c>
      <c r="P25" s="16">
        <v>25</v>
      </c>
      <c r="Q25" s="14" t="s">
        <v>13</v>
      </c>
      <c r="R25" s="20" t="s">
        <v>127</v>
      </c>
      <c r="S25" s="20"/>
      <c r="T25" s="14">
        <v>5.58</v>
      </c>
      <c r="U25" s="14">
        <v>5.57</v>
      </c>
      <c r="V25" s="14">
        <v>5.33</v>
      </c>
      <c r="W25" s="14">
        <f t="shared" si="1"/>
        <v>5.58</v>
      </c>
    </row>
    <row r="26" spans="1:23" ht="15">
      <c r="A26" s="10">
        <v>4</v>
      </c>
      <c r="B26" s="10" t="s">
        <v>92</v>
      </c>
      <c r="C26" s="11" t="s">
        <v>128</v>
      </c>
      <c r="D26" s="89">
        <v>6.3</v>
      </c>
      <c r="E26" s="8"/>
      <c r="G26" s="16">
        <v>6</v>
      </c>
      <c r="H26" s="14" t="s">
        <v>14</v>
      </c>
      <c r="I26" s="20" t="s">
        <v>127</v>
      </c>
      <c r="J26" s="20"/>
      <c r="K26" s="14">
        <v>1.3</v>
      </c>
      <c r="L26" s="14">
        <v>1.34</v>
      </c>
      <c r="M26" s="14">
        <v>1.42</v>
      </c>
      <c r="N26" s="45">
        <f t="shared" si="0"/>
        <v>1.42</v>
      </c>
      <c r="P26" s="16">
        <v>27</v>
      </c>
      <c r="Q26" s="21" t="s">
        <v>244</v>
      </c>
      <c r="R26" s="73" t="s">
        <v>129</v>
      </c>
      <c r="S26" s="22">
        <v>2</v>
      </c>
      <c r="T26" s="14">
        <v>5.55</v>
      </c>
      <c r="U26" s="14" t="s">
        <v>243</v>
      </c>
      <c r="V26" s="14" t="s">
        <v>243</v>
      </c>
      <c r="W26" s="14">
        <f t="shared" si="1"/>
        <v>5.55</v>
      </c>
    </row>
    <row r="27" spans="1:23" ht="15">
      <c r="A27" s="10">
        <v>9</v>
      </c>
      <c r="B27" s="12" t="s">
        <v>166</v>
      </c>
      <c r="C27" s="66" t="s">
        <v>112</v>
      </c>
      <c r="D27" s="89">
        <v>6.5</v>
      </c>
      <c r="E27" s="8">
        <v>2</v>
      </c>
      <c r="G27" s="16">
        <v>12</v>
      </c>
      <c r="H27" s="14" t="s">
        <v>28</v>
      </c>
      <c r="I27" s="20" t="s">
        <v>127</v>
      </c>
      <c r="J27" s="20"/>
      <c r="K27" s="14">
        <v>1.37</v>
      </c>
      <c r="L27" s="14">
        <v>1.19</v>
      </c>
      <c r="M27" s="14">
        <v>1.33</v>
      </c>
      <c r="N27" s="45">
        <f t="shared" si="0"/>
        <v>1.37</v>
      </c>
      <c r="P27" s="16">
        <v>7</v>
      </c>
      <c r="Q27" s="14" t="s">
        <v>91</v>
      </c>
      <c r="R27" s="20" t="s">
        <v>128</v>
      </c>
      <c r="S27" s="20"/>
      <c r="T27" s="14" t="s">
        <v>243</v>
      </c>
      <c r="U27" s="14">
        <v>3.9</v>
      </c>
      <c r="V27" s="14">
        <v>3.98</v>
      </c>
      <c r="W27" s="14">
        <f t="shared" si="1"/>
        <v>3.98</v>
      </c>
    </row>
    <row r="28" spans="16:24" ht="15" customHeight="1">
      <c r="P28" s="16"/>
      <c r="Q28" s="16"/>
      <c r="R28" s="7"/>
      <c r="S28" s="7"/>
      <c r="T28" s="16"/>
      <c r="U28" s="16"/>
      <c r="V28" s="16"/>
      <c r="W28" s="16"/>
      <c r="X28" s="1" t="s">
        <v>256</v>
      </c>
    </row>
    <row r="29" spans="2:25" ht="15">
      <c r="B29" s="67" t="s">
        <v>253</v>
      </c>
      <c r="C29" s="4" t="s">
        <v>127</v>
      </c>
      <c r="E29">
        <f>SUM(E7,E9,E13)</f>
        <v>31</v>
      </c>
      <c r="I29" s="4" t="s">
        <v>127</v>
      </c>
      <c r="J29">
        <f>SUM(J7,J17,J20)</f>
        <v>20</v>
      </c>
      <c r="R29" s="4" t="s">
        <v>127</v>
      </c>
      <c r="S29">
        <f>SUM(S10,S13,S15)</f>
        <v>22</v>
      </c>
      <c r="X29" s="4" t="s">
        <v>127</v>
      </c>
      <c r="Y29" s="86">
        <f aca="true" t="shared" si="2" ref="Y29:Y34">SUM(E29,J29,S29)</f>
        <v>73</v>
      </c>
    </row>
    <row r="30" spans="2:25" ht="15">
      <c r="B30" s="67" t="s">
        <v>254</v>
      </c>
      <c r="C30" s="4" t="s">
        <v>128</v>
      </c>
      <c r="E30">
        <f>SUM(E5,E8,E10)</f>
        <v>38</v>
      </c>
      <c r="I30" s="4" t="s">
        <v>128</v>
      </c>
      <c r="J30">
        <f>SUM(J8,J9,J10)</f>
        <v>33</v>
      </c>
      <c r="R30" s="4" t="s">
        <v>128</v>
      </c>
      <c r="S30">
        <f>SUM(S12,S18,S19)</f>
        <v>15</v>
      </c>
      <c r="X30" s="4" t="s">
        <v>128</v>
      </c>
      <c r="Y30" s="86">
        <f t="shared" si="2"/>
        <v>86</v>
      </c>
    </row>
    <row r="31" spans="2:25" ht="15">
      <c r="B31" s="67" t="s">
        <v>259</v>
      </c>
      <c r="C31" s="4" t="s">
        <v>111</v>
      </c>
      <c r="E31">
        <f>SUM(E17,E19,E22)</f>
        <v>13</v>
      </c>
      <c r="I31" s="4" t="s">
        <v>111</v>
      </c>
      <c r="J31">
        <f>SUM(J12,J15,J16)</f>
        <v>19</v>
      </c>
      <c r="R31" s="4" t="s">
        <v>111</v>
      </c>
      <c r="S31">
        <f>SUM(S6,S7,S14)</f>
        <v>33</v>
      </c>
      <c r="X31" s="4" t="s">
        <v>111</v>
      </c>
      <c r="Y31" s="86">
        <f t="shared" si="2"/>
        <v>65</v>
      </c>
    </row>
    <row r="32" spans="2:25" ht="15">
      <c r="B32" s="67"/>
      <c r="C32" s="4" t="s">
        <v>59</v>
      </c>
      <c r="I32" s="4"/>
      <c r="R32" s="4" t="s">
        <v>59</v>
      </c>
      <c r="X32" s="4" t="s">
        <v>59</v>
      </c>
      <c r="Y32" s="86">
        <f t="shared" si="2"/>
        <v>0</v>
      </c>
    </row>
    <row r="33" spans="3:25" ht="15">
      <c r="C33" s="4" t="s">
        <v>112</v>
      </c>
      <c r="E33">
        <f>SUM(E27,E6)</f>
        <v>16</v>
      </c>
      <c r="I33" s="4" t="s">
        <v>112</v>
      </c>
      <c r="J33">
        <f>SUM(J5,J11)</f>
        <v>24</v>
      </c>
      <c r="R33" s="4" t="s">
        <v>112</v>
      </c>
      <c r="S33">
        <f>SUM(S8,S5)</f>
        <v>27</v>
      </c>
      <c r="X33" s="4" t="s">
        <v>112</v>
      </c>
      <c r="Y33" s="86">
        <f t="shared" si="2"/>
        <v>67</v>
      </c>
    </row>
    <row r="34" spans="3:25" ht="15">
      <c r="C34" s="4" t="s">
        <v>129</v>
      </c>
      <c r="E34">
        <f>SUM(E11,E14,E16)</f>
        <v>21</v>
      </c>
      <c r="I34" s="4" t="s">
        <v>129</v>
      </c>
      <c r="J34">
        <f>SUM(J6,J14,J21)</f>
        <v>23</v>
      </c>
      <c r="R34" s="4" t="s">
        <v>129</v>
      </c>
      <c r="S34">
        <f>SUM(S9,S11,S26)</f>
        <v>22</v>
      </c>
      <c r="X34" s="4" t="s">
        <v>129</v>
      </c>
      <c r="Y34" s="86">
        <f t="shared" si="2"/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J6">
      <selection activeCell="Z35" sqref="Z35"/>
    </sheetView>
  </sheetViews>
  <sheetFormatPr defaultColWidth="9.140625" defaultRowHeight="15"/>
  <cols>
    <col min="1" max="1" width="3.00390625" style="0" bestFit="1" customWidth="1"/>
    <col min="2" max="2" width="30.8515625" style="0" bestFit="1" customWidth="1"/>
    <col min="3" max="3" width="13.140625" style="0" bestFit="1" customWidth="1"/>
    <col min="4" max="4" width="12.57421875" style="0" bestFit="1" customWidth="1"/>
    <col min="7" max="7" width="3.00390625" style="0" bestFit="1" customWidth="1"/>
    <col min="8" max="8" width="30.8515625" style="0" bestFit="1" customWidth="1"/>
    <col min="9" max="9" width="13.140625" style="0" bestFit="1" customWidth="1"/>
    <col min="16" max="16" width="3.00390625" style="0" bestFit="1" customWidth="1"/>
    <col min="17" max="17" width="30.8515625" style="0" bestFit="1" customWidth="1"/>
    <col min="18" max="18" width="13.140625" style="0" bestFit="1" customWidth="1"/>
  </cols>
  <sheetData>
    <row r="1" spans="1:23" ht="15" customHeight="1">
      <c r="A1" s="2"/>
      <c r="B1" s="59" t="s">
        <v>240</v>
      </c>
      <c r="C1" s="6"/>
      <c r="D1" s="54"/>
      <c r="E1" s="54"/>
      <c r="G1" s="16"/>
      <c r="H1" s="17" t="s">
        <v>184</v>
      </c>
      <c r="I1" s="7"/>
      <c r="J1" s="7"/>
      <c r="K1" s="60"/>
      <c r="L1" s="60"/>
      <c r="M1" s="60"/>
      <c r="N1" s="16"/>
      <c r="P1" s="16"/>
      <c r="Q1" s="17" t="s">
        <v>201</v>
      </c>
      <c r="R1" s="7"/>
      <c r="S1" s="7"/>
      <c r="T1" s="60"/>
      <c r="U1" s="60"/>
      <c r="V1" s="60"/>
      <c r="W1" s="16"/>
    </row>
    <row r="2" spans="1:23" ht="15" customHeight="1">
      <c r="A2" s="2"/>
      <c r="B2" s="59" t="s">
        <v>250</v>
      </c>
      <c r="C2" s="6"/>
      <c r="D2" s="54"/>
      <c r="E2" s="54"/>
      <c r="G2" s="16"/>
      <c r="H2" s="17" t="s">
        <v>191</v>
      </c>
      <c r="I2" s="7"/>
      <c r="J2" s="7"/>
      <c r="K2" s="60"/>
      <c r="L2" s="60"/>
      <c r="M2" s="60"/>
      <c r="N2" s="16"/>
      <c r="P2" s="16"/>
      <c r="Q2" s="17" t="s">
        <v>191</v>
      </c>
      <c r="R2" s="7"/>
      <c r="S2" s="7"/>
      <c r="T2" s="60"/>
      <c r="U2" s="60"/>
      <c r="V2" s="60"/>
      <c r="W2" s="16"/>
    </row>
    <row r="3" spans="1:23" ht="15" customHeight="1">
      <c r="A3" s="2"/>
      <c r="B3" s="2"/>
      <c r="C3" s="6"/>
      <c r="D3" s="55"/>
      <c r="E3" s="87"/>
      <c r="G3" s="16"/>
      <c r="H3" s="16"/>
      <c r="I3" s="7"/>
      <c r="J3" s="7"/>
      <c r="K3" s="60"/>
      <c r="L3" s="60"/>
      <c r="M3" s="60"/>
      <c r="N3" s="16"/>
      <c r="P3" s="16"/>
      <c r="Q3" s="16"/>
      <c r="R3" s="7"/>
      <c r="S3" s="7"/>
      <c r="T3" s="60"/>
      <c r="U3" s="60"/>
      <c r="V3" s="60"/>
      <c r="W3" s="16"/>
    </row>
    <row r="4" spans="2:23" ht="15" customHeight="1">
      <c r="B4" s="9" t="s">
        <v>179</v>
      </c>
      <c r="C4" s="9" t="s">
        <v>126</v>
      </c>
      <c r="D4" s="9" t="s">
        <v>214</v>
      </c>
      <c r="E4" s="9" t="s">
        <v>252</v>
      </c>
      <c r="G4" s="16"/>
      <c r="H4" s="18" t="s">
        <v>179</v>
      </c>
      <c r="I4" s="19" t="s">
        <v>126</v>
      </c>
      <c r="J4" s="19" t="s">
        <v>252</v>
      </c>
      <c r="K4" s="14" t="s">
        <v>180</v>
      </c>
      <c r="L4" s="14" t="s">
        <v>181</v>
      </c>
      <c r="M4" s="14" t="s">
        <v>182</v>
      </c>
      <c r="N4" s="14" t="s">
        <v>183</v>
      </c>
      <c r="P4" s="16"/>
      <c r="Q4" s="18" t="s">
        <v>179</v>
      </c>
      <c r="R4" s="19" t="s">
        <v>126</v>
      </c>
      <c r="S4" s="19" t="s">
        <v>252</v>
      </c>
      <c r="T4" s="14" t="s">
        <v>180</v>
      </c>
      <c r="U4" s="14" t="s">
        <v>181</v>
      </c>
      <c r="V4" s="14" t="s">
        <v>182</v>
      </c>
      <c r="W4" s="14" t="s">
        <v>183</v>
      </c>
    </row>
    <row r="5" spans="1:23" ht="15">
      <c r="A5" s="10">
        <v>14</v>
      </c>
      <c r="B5" s="10" t="s">
        <v>144</v>
      </c>
      <c r="C5" s="65" t="s">
        <v>129</v>
      </c>
      <c r="D5" s="61">
        <v>4.7</v>
      </c>
      <c r="E5" s="62">
        <v>18</v>
      </c>
      <c r="G5" s="16">
        <v>8</v>
      </c>
      <c r="H5" s="14" t="s">
        <v>145</v>
      </c>
      <c r="I5" s="72" t="s">
        <v>129</v>
      </c>
      <c r="J5" s="20">
        <v>18</v>
      </c>
      <c r="K5" s="14">
        <v>2.38</v>
      </c>
      <c r="L5" s="14">
        <v>2.38</v>
      </c>
      <c r="M5" s="14">
        <v>2.39</v>
      </c>
      <c r="N5" s="45">
        <f aca="true" t="shared" si="0" ref="N5:N27">MAX(K5:M5)</f>
        <v>2.39</v>
      </c>
      <c r="P5" s="16">
        <v>1</v>
      </c>
      <c r="Q5" s="14" t="s">
        <v>122</v>
      </c>
      <c r="R5" s="72" t="s">
        <v>111</v>
      </c>
      <c r="S5" s="20">
        <v>18</v>
      </c>
      <c r="T5" s="14" t="s">
        <v>243</v>
      </c>
      <c r="U5" s="14">
        <v>9.55</v>
      </c>
      <c r="V5" s="14">
        <v>8.99</v>
      </c>
      <c r="W5" s="45">
        <f aca="true" t="shared" si="1" ref="W5:W27">MAX(T5:V5)</f>
        <v>9.55</v>
      </c>
    </row>
    <row r="6" spans="1:23" ht="15">
      <c r="A6" s="10">
        <v>1</v>
      </c>
      <c r="B6" s="10" t="s">
        <v>122</v>
      </c>
      <c r="C6" s="65" t="s">
        <v>111</v>
      </c>
      <c r="D6" s="61">
        <v>4.9</v>
      </c>
      <c r="E6" s="62">
        <v>15.5</v>
      </c>
      <c r="G6" s="16">
        <v>24</v>
      </c>
      <c r="H6" s="14" t="s">
        <v>20</v>
      </c>
      <c r="I6" s="72" t="s">
        <v>127</v>
      </c>
      <c r="J6" s="20">
        <v>17</v>
      </c>
      <c r="K6" s="14">
        <v>2.11</v>
      </c>
      <c r="L6" s="14">
        <v>2.07</v>
      </c>
      <c r="M6" s="14">
        <v>2.2</v>
      </c>
      <c r="N6" s="45">
        <f t="shared" si="0"/>
        <v>2.2</v>
      </c>
      <c r="P6" s="16">
        <v>5</v>
      </c>
      <c r="Q6" s="14" t="s">
        <v>168</v>
      </c>
      <c r="R6" s="72" t="s">
        <v>112</v>
      </c>
      <c r="S6" s="20">
        <v>17</v>
      </c>
      <c r="T6" s="14" t="s">
        <v>243</v>
      </c>
      <c r="U6" s="14">
        <v>8.68</v>
      </c>
      <c r="V6" s="14">
        <v>8.91</v>
      </c>
      <c r="W6" s="45">
        <f t="shared" si="1"/>
        <v>8.91</v>
      </c>
    </row>
    <row r="7" spans="1:23" ht="15">
      <c r="A7" s="10">
        <v>8</v>
      </c>
      <c r="B7" s="10" t="s">
        <v>145</v>
      </c>
      <c r="C7" s="65" t="s">
        <v>129</v>
      </c>
      <c r="D7" s="61">
        <v>4.9</v>
      </c>
      <c r="E7" s="62">
        <v>15.5</v>
      </c>
      <c r="G7" s="16">
        <v>28</v>
      </c>
      <c r="H7" s="14" t="s">
        <v>246</v>
      </c>
      <c r="I7" s="72" t="s">
        <v>129</v>
      </c>
      <c r="J7" s="20">
        <v>16</v>
      </c>
      <c r="K7" s="14">
        <v>2.09</v>
      </c>
      <c r="L7" s="14">
        <v>2.15</v>
      </c>
      <c r="M7" s="14">
        <v>2.13</v>
      </c>
      <c r="N7" s="45">
        <f t="shared" si="0"/>
        <v>2.15</v>
      </c>
      <c r="P7" s="16">
        <v>8</v>
      </c>
      <c r="Q7" s="14" t="s">
        <v>145</v>
      </c>
      <c r="R7" s="72" t="s">
        <v>129</v>
      </c>
      <c r="S7" s="20">
        <v>16</v>
      </c>
      <c r="T7" s="14">
        <v>7.7</v>
      </c>
      <c r="U7" s="14">
        <v>7.48</v>
      </c>
      <c r="V7" s="14">
        <v>8.01</v>
      </c>
      <c r="W7" s="45">
        <f t="shared" si="1"/>
        <v>8.01</v>
      </c>
    </row>
    <row r="8" spans="1:23" ht="15">
      <c r="A8" s="10">
        <v>13</v>
      </c>
      <c r="B8" s="10" t="s">
        <v>146</v>
      </c>
      <c r="C8" s="65" t="s">
        <v>129</v>
      </c>
      <c r="D8" s="61">
        <v>4.9</v>
      </c>
      <c r="E8" s="62">
        <v>15.5</v>
      </c>
      <c r="G8" s="16">
        <v>14</v>
      </c>
      <c r="H8" s="14" t="s">
        <v>144</v>
      </c>
      <c r="I8" s="72" t="s">
        <v>129</v>
      </c>
      <c r="J8" s="20">
        <v>15</v>
      </c>
      <c r="K8" s="45">
        <v>1.7</v>
      </c>
      <c r="L8" s="14">
        <v>2.14</v>
      </c>
      <c r="M8" s="14">
        <v>2.12</v>
      </c>
      <c r="N8" s="45">
        <f>MAX(K8:M8)</f>
        <v>2.14</v>
      </c>
      <c r="P8" s="16">
        <v>14</v>
      </c>
      <c r="Q8" s="14" t="s">
        <v>144</v>
      </c>
      <c r="R8" s="72" t="s">
        <v>129</v>
      </c>
      <c r="S8" s="20">
        <v>15</v>
      </c>
      <c r="T8" s="14">
        <v>7.28</v>
      </c>
      <c r="U8" s="14">
        <v>7.85</v>
      </c>
      <c r="V8" s="14">
        <v>7.84</v>
      </c>
      <c r="W8" s="45">
        <f t="shared" si="1"/>
        <v>7.85</v>
      </c>
    </row>
    <row r="9" spans="1:23" ht="15">
      <c r="A9" s="10">
        <v>22</v>
      </c>
      <c r="B9" s="10" t="s">
        <v>90</v>
      </c>
      <c r="C9" s="65" t="s">
        <v>128</v>
      </c>
      <c r="D9" s="61">
        <v>4.9</v>
      </c>
      <c r="E9" s="62">
        <v>15.5</v>
      </c>
      <c r="G9" s="16">
        <v>13</v>
      </c>
      <c r="H9" s="14" t="s">
        <v>146</v>
      </c>
      <c r="I9" s="91" t="s">
        <v>129</v>
      </c>
      <c r="J9" s="20"/>
      <c r="K9" s="14">
        <v>2.09</v>
      </c>
      <c r="L9" s="14">
        <v>2.14</v>
      </c>
      <c r="M9" s="14">
        <v>1.93</v>
      </c>
      <c r="N9" s="45">
        <f t="shared" si="0"/>
        <v>2.14</v>
      </c>
      <c r="P9" s="16">
        <v>15</v>
      </c>
      <c r="Q9" s="14" t="s">
        <v>16</v>
      </c>
      <c r="R9" s="72" t="s">
        <v>127</v>
      </c>
      <c r="S9" s="20">
        <v>14</v>
      </c>
      <c r="T9" s="24" t="s">
        <v>243</v>
      </c>
      <c r="U9" s="24">
        <v>6.79</v>
      </c>
      <c r="V9" s="14">
        <v>7.48</v>
      </c>
      <c r="W9" s="45">
        <f t="shared" si="1"/>
        <v>7.48</v>
      </c>
    </row>
    <row r="10" spans="1:23" ht="15">
      <c r="A10" s="10">
        <v>3</v>
      </c>
      <c r="B10" s="10" t="s">
        <v>47</v>
      </c>
      <c r="C10" s="65" t="s">
        <v>127</v>
      </c>
      <c r="D10" s="61">
        <v>5</v>
      </c>
      <c r="E10" s="62">
        <v>12.5</v>
      </c>
      <c r="G10" s="16">
        <v>10</v>
      </c>
      <c r="H10" s="14" t="s">
        <v>58</v>
      </c>
      <c r="I10" s="72" t="s">
        <v>59</v>
      </c>
      <c r="J10" s="20">
        <v>14</v>
      </c>
      <c r="K10" s="14">
        <v>2.12</v>
      </c>
      <c r="L10" s="14">
        <v>1.9</v>
      </c>
      <c r="M10" s="14">
        <v>1.86</v>
      </c>
      <c r="N10" s="45">
        <f t="shared" si="0"/>
        <v>2.12</v>
      </c>
      <c r="P10" s="16">
        <v>28</v>
      </c>
      <c r="Q10" s="14" t="s">
        <v>246</v>
      </c>
      <c r="R10" s="72" t="s">
        <v>129</v>
      </c>
      <c r="S10" s="20">
        <v>13</v>
      </c>
      <c r="T10" s="14">
        <v>6.65</v>
      </c>
      <c r="U10" s="14">
        <v>7.12</v>
      </c>
      <c r="V10" s="14" t="s">
        <v>243</v>
      </c>
      <c r="W10" s="45">
        <f t="shared" si="1"/>
        <v>7.12</v>
      </c>
    </row>
    <row r="11" spans="1:23" ht="15">
      <c r="A11" s="10">
        <v>5</v>
      </c>
      <c r="B11" s="14" t="s">
        <v>168</v>
      </c>
      <c r="C11" s="65" t="s">
        <v>112</v>
      </c>
      <c r="D11" s="61">
        <v>5</v>
      </c>
      <c r="E11" s="62">
        <v>12.5</v>
      </c>
      <c r="G11" s="16">
        <v>20</v>
      </c>
      <c r="H11" s="14" t="s">
        <v>167</v>
      </c>
      <c r="I11" s="72" t="s">
        <v>112</v>
      </c>
      <c r="J11" s="20">
        <v>13</v>
      </c>
      <c r="K11" s="14">
        <v>2.1</v>
      </c>
      <c r="L11" s="14">
        <v>2.03</v>
      </c>
      <c r="M11" s="14">
        <v>1.98</v>
      </c>
      <c r="N11" s="45">
        <f t="shared" si="0"/>
        <v>2.1</v>
      </c>
      <c r="P11" s="16">
        <v>10</v>
      </c>
      <c r="Q11" s="14" t="s">
        <v>58</v>
      </c>
      <c r="R11" s="72" t="s">
        <v>59</v>
      </c>
      <c r="S11" s="20">
        <v>12</v>
      </c>
      <c r="T11" s="14">
        <v>6.41</v>
      </c>
      <c r="U11" s="14">
        <v>7.06</v>
      </c>
      <c r="V11" s="14">
        <v>7.1</v>
      </c>
      <c r="W11" s="45">
        <f t="shared" si="1"/>
        <v>7.1</v>
      </c>
    </row>
    <row r="12" spans="1:23" ht="15">
      <c r="A12" s="10">
        <v>16</v>
      </c>
      <c r="B12" s="10" t="s">
        <v>103</v>
      </c>
      <c r="C12" s="65" t="s">
        <v>111</v>
      </c>
      <c r="D12" s="61">
        <v>5.1</v>
      </c>
      <c r="E12" s="62">
        <v>10</v>
      </c>
      <c r="G12" s="16">
        <v>5</v>
      </c>
      <c r="H12" s="14" t="s">
        <v>168</v>
      </c>
      <c r="I12" s="72" t="s">
        <v>112</v>
      </c>
      <c r="J12" s="20">
        <v>12</v>
      </c>
      <c r="K12" s="14">
        <v>2.04</v>
      </c>
      <c r="L12" s="14">
        <v>1.98</v>
      </c>
      <c r="M12" s="14">
        <v>1.97</v>
      </c>
      <c r="N12" s="45">
        <f t="shared" si="0"/>
        <v>2.04</v>
      </c>
      <c r="P12" s="16">
        <v>4</v>
      </c>
      <c r="Q12" s="14" t="s">
        <v>142</v>
      </c>
      <c r="R12" s="20" t="s">
        <v>129</v>
      </c>
      <c r="S12" s="20"/>
      <c r="T12" s="14">
        <v>6.87</v>
      </c>
      <c r="U12" s="14">
        <v>6.49</v>
      </c>
      <c r="V12" s="14">
        <v>7.08</v>
      </c>
      <c r="W12" s="45">
        <f t="shared" si="1"/>
        <v>7.08</v>
      </c>
    </row>
    <row r="13" spans="1:23" ht="15">
      <c r="A13" s="10">
        <v>28</v>
      </c>
      <c r="B13" s="12" t="s">
        <v>247</v>
      </c>
      <c r="C13" s="13" t="s">
        <v>129</v>
      </c>
      <c r="D13" s="61">
        <v>5.1</v>
      </c>
      <c r="E13" s="62"/>
      <c r="G13" s="16">
        <v>15</v>
      </c>
      <c r="H13" s="14" t="s">
        <v>16</v>
      </c>
      <c r="I13" s="72" t="s">
        <v>127</v>
      </c>
      <c r="J13" s="20">
        <v>11</v>
      </c>
      <c r="K13" s="24">
        <v>2.04</v>
      </c>
      <c r="L13" s="24">
        <v>1.72</v>
      </c>
      <c r="M13" s="14">
        <v>1.5</v>
      </c>
      <c r="N13" s="45">
        <f t="shared" si="0"/>
        <v>2.04</v>
      </c>
      <c r="P13" s="16">
        <v>20</v>
      </c>
      <c r="Q13" s="14" t="s">
        <v>167</v>
      </c>
      <c r="R13" s="72" t="s">
        <v>112</v>
      </c>
      <c r="S13" s="20">
        <v>11</v>
      </c>
      <c r="T13" s="14">
        <v>7.03</v>
      </c>
      <c r="U13" s="14">
        <v>6.14</v>
      </c>
      <c r="V13" s="14">
        <v>6</v>
      </c>
      <c r="W13" s="45">
        <f t="shared" si="1"/>
        <v>7.03</v>
      </c>
    </row>
    <row r="14" spans="1:23" ht="15">
      <c r="A14" s="10">
        <v>20</v>
      </c>
      <c r="B14" s="10" t="s">
        <v>167</v>
      </c>
      <c r="C14" s="65" t="s">
        <v>112</v>
      </c>
      <c r="D14" s="61">
        <v>5.1</v>
      </c>
      <c r="E14" s="62">
        <v>10</v>
      </c>
      <c r="G14" s="16">
        <v>16</v>
      </c>
      <c r="H14" s="21" t="s">
        <v>103</v>
      </c>
      <c r="I14" s="73" t="s">
        <v>111</v>
      </c>
      <c r="J14" s="22">
        <v>10</v>
      </c>
      <c r="K14" s="24">
        <v>1.91</v>
      </c>
      <c r="L14" s="24">
        <v>1.97</v>
      </c>
      <c r="M14" s="14">
        <v>1.96</v>
      </c>
      <c r="N14" s="45">
        <f t="shared" si="0"/>
        <v>1.97</v>
      </c>
      <c r="P14" s="16">
        <v>13</v>
      </c>
      <c r="Q14" s="14" t="s">
        <v>146</v>
      </c>
      <c r="R14" s="20" t="s">
        <v>129</v>
      </c>
      <c r="S14" s="20"/>
      <c r="T14" s="14">
        <v>6.07</v>
      </c>
      <c r="U14" s="14">
        <v>6.55</v>
      </c>
      <c r="V14" s="14">
        <v>6.85</v>
      </c>
      <c r="W14" s="45">
        <f t="shared" si="1"/>
        <v>6.85</v>
      </c>
    </row>
    <row r="15" spans="1:23" ht="15">
      <c r="A15" s="10">
        <v>24</v>
      </c>
      <c r="B15" s="10" t="s">
        <v>20</v>
      </c>
      <c r="C15" s="65" t="s">
        <v>127</v>
      </c>
      <c r="D15" s="61">
        <v>5.1</v>
      </c>
      <c r="E15" s="62">
        <v>10</v>
      </c>
      <c r="G15" s="16">
        <v>27</v>
      </c>
      <c r="H15" s="14" t="s">
        <v>56</v>
      </c>
      <c r="I15" s="72" t="s">
        <v>59</v>
      </c>
      <c r="J15" s="20">
        <v>9</v>
      </c>
      <c r="K15" s="14">
        <v>1.95</v>
      </c>
      <c r="L15" s="14">
        <v>1.94</v>
      </c>
      <c r="M15" s="14">
        <v>1.83</v>
      </c>
      <c r="N15" s="45">
        <f t="shared" si="0"/>
        <v>1.95</v>
      </c>
      <c r="P15" s="16">
        <v>3</v>
      </c>
      <c r="Q15" s="14" t="s">
        <v>47</v>
      </c>
      <c r="R15" s="72" t="s">
        <v>127</v>
      </c>
      <c r="S15" s="20">
        <v>10</v>
      </c>
      <c r="T15" s="14">
        <v>6.64</v>
      </c>
      <c r="U15" s="14">
        <v>6.75</v>
      </c>
      <c r="V15" s="14">
        <v>6.64</v>
      </c>
      <c r="W15" s="45">
        <f t="shared" si="1"/>
        <v>6.75</v>
      </c>
    </row>
    <row r="16" spans="1:23" ht="15">
      <c r="A16" s="10">
        <v>6</v>
      </c>
      <c r="B16" s="10" t="s">
        <v>55</v>
      </c>
      <c r="C16" s="65" t="s">
        <v>59</v>
      </c>
      <c r="D16" s="61">
        <v>5.2</v>
      </c>
      <c r="E16" s="62">
        <v>8</v>
      </c>
      <c r="G16" s="16">
        <v>6</v>
      </c>
      <c r="H16" s="14" t="s">
        <v>55</v>
      </c>
      <c r="I16" s="72" t="s">
        <v>59</v>
      </c>
      <c r="J16" s="20">
        <v>8</v>
      </c>
      <c r="K16" s="14">
        <v>1.94</v>
      </c>
      <c r="L16" s="14">
        <v>1.9</v>
      </c>
      <c r="M16" s="14">
        <v>1.87</v>
      </c>
      <c r="N16" s="45">
        <f t="shared" si="0"/>
        <v>1.94</v>
      </c>
      <c r="P16" s="16">
        <v>27</v>
      </c>
      <c r="Q16" s="14" t="s">
        <v>56</v>
      </c>
      <c r="R16" s="72" t="s">
        <v>59</v>
      </c>
      <c r="S16" s="20">
        <v>9</v>
      </c>
      <c r="T16" s="14" t="s">
        <v>243</v>
      </c>
      <c r="U16" s="14">
        <v>5.95</v>
      </c>
      <c r="V16" s="14">
        <v>6.52</v>
      </c>
      <c r="W16" s="45">
        <f t="shared" si="1"/>
        <v>6.52</v>
      </c>
    </row>
    <row r="17" spans="1:23" ht="15">
      <c r="A17" s="10">
        <v>27</v>
      </c>
      <c r="B17" s="12" t="s">
        <v>56</v>
      </c>
      <c r="C17" s="66" t="s">
        <v>59</v>
      </c>
      <c r="D17" s="61">
        <v>5.3</v>
      </c>
      <c r="E17" s="62">
        <v>6.5</v>
      </c>
      <c r="G17" s="16">
        <v>19</v>
      </c>
      <c r="H17" s="21" t="s">
        <v>143</v>
      </c>
      <c r="I17" s="22" t="s">
        <v>129</v>
      </c>
      <c r="J17" s="22"/>
      <c r="K17" s="14">
        <v>1.91</v>
      </c>
      <c r="L17" s="14">
        <v>1.86</v>
      </c>
      <c r="M17" s="14">
        <v>1.94</v>
      </c>
      <c r="N17" s="45">
        <f t="shared" si="0"/>
        <v>1.94</v>
      </c>
      <c r="P17" s="16">
        <v>2</v>
      </c>
      <c r="Q17" s="14" t="s">
        <v>22</v>
      </c>
      <c r="R17" s="72" t="s">
        <v>127</v>
      </c>
      <c r="S17" s="20">
        <v>8</v>
      </c>
      <c r="T17" s="14" t="s">
        <v>243</v>
      </c>
      <c r="U17" s="14">
        <v>6.46</v>
      </c>
      <c r="V17" s="14">
        <v>6.43</v>
      </c>
      <c r="W17" s="45">
        <f t="shared" si="1"/>
        <v>6.46</v>
      </c>
    </row>
    <row r="18" spans="1:23" ht="15">
      <c r="A18" s="10">
        <v>17</v>
      </c>
      <c r="B18" s="12" t="s">
        <v>12</v>
      </c>
      <c r="C18" s="66" t="s">
        <v>127</v>
      </c>
      <c r="D18" s="61">
        <v>5.3</v>
      </c>
      <c r="E18" s="62">
        <v>6.5</v>
      </c>
      <c r="G18" s="16">
        <v>17</v>
      </c>
      <c r="H18" s="14" t="s">
        <v>12</v>
      </c>
      <c r="I18" s="72" t="s">
        <v>127</v>
      </c>
      <c r="J18" s="20">
        <v>7</v>
      </c>
      <c r="K18" s="24">
        <v>1.92</v>
      </c>
      <c r="L18" s="24">
        <v>1.81</v>
      </c>
      <c r="M18" s="14">
        <v>1.84</v>
      </c>
      <c r="N18" s="45">
        <f t="shared" si="0"/>
        <v>1.92</v>
      </c>
      <c r="P18" s="16">
        <v>22</v>
      </c>
      <c r="Q18" s="14" t="s">
        <v>90</v>
      </c>
      <c r="R18" s="72" t="s">
        <v>128</v>
      </c>
      <c r="S18" s="20">
        <v>7</v>
      </c>
      <c r="T18" s="14">
        <v>6.27</v>
      </c>
      <c r="U18" s="14" t="s">
        <v>243</v>
      </c>
      <c r="V18" s="14">
        <v>6.4</v>
      </c>
      <c r="W18" s="45">
        <f t="shared" si="1"/>
        <v>6.4</v>
      </c>
    </row>
    <row r="19" spans="1:23" ht="15">
      <c r="A19" s="10">
        <v>19</v>
      </c>
      <c r="B19" s="10" t="s">
        <v>143</v>
      </c>
      <c r="C19" s="11" t="s">
        <v>129</v>
      </c>
      <c r="D19" s="61">
        <v>5.3</v>
      </c>
      <c r="E19" s="62"/>
      <c r="G19" s="16">
        <v>3</v>
      </c>
      <c r="H19" s="14" t="s">
        <v>47</v>
      </c>
      <c r="I19" s="20" t="s">
        <v>127</v>
      </c>
      <c r="J19" s="20"/>
      <c r="K19" s="14">
        <v>1.91</v>
      </c>
      <c r="L19" s="14">
        <v>1.73</v>
      </c>
      <c r="M19" s="14">
        <v>1.84</v>
      </c>
      <c r="N19" s="45">
        <f t="shared" si="0"/>
        <v>1.91</v>
      </c>
      <c r="P19" s="16">
        <v>19</v>
      </c>
      <c r="Q19" s="21" t="s">
        <v>143</v>
      </c>
      <c r="R19" s="22" t="s">
        <v>129</v>
      </c>
      <c r="S19" s="22"/>
      <c r="T19" s="14" t="s">
        <v>243</v>
      </c>
      <c r="U19" s="14">
        <v>6.39</v>
      </c>
      <c r="V19" s="14" t="s">
        <v>243</v>
      </c>
      <c r="W19" s="45">
        <f t="shared" si="1"/>
        <v>6.39</v>
      </c>
    </row>
    <row r="20" spans="1:23" ht="15">
      <c r="A20" s="10">
        <v>4</v>
      </c>
      <c r="B20" s="10" t="s">
        <v>142</v>
      </c>
      <c r="C20" s="11" t="s">
        <v>129</v>
      </c>
      <c r="D20" s="61">
        <v>5.4</v>
      </c>
      <c r="E20" s="62"/>
      <c r="G20" s="16">
        <v>4</v>
      </c>
      <c r="H20" s="14" t="s">
        <v>142</v>
      </c>
      <c r="I20" s="20" t="s">
        <v>129</v>
      </c>
      <c r="J20" s="20"/>
      <c r="K20" s="14">
        <v>1.87</v>
      </c>
      <c r="L20" s="14">
        <v>1.73</v>
      </c>
      <c r="M20" s="14">
        <v>1.87</v>
      </c>
      <c r="N20" s="45">
        <f t="shared" si="0"/>
        <v>1.87</v>
      </c>
      <c r="P20" s="16">
        <v>17</v>
      </c>
      <c r="Q20" s="14" t="s">
        <v>12</v>
      </c>
      <c r="R20" s="20" t="s">
        <v>127</v>
      </c>
      <c r="S20" s="20"/>
      <c r="T20" s="24">
        <v>5.94</v>
      </c>
      <c r="U20" s="24">
        <v>5.6</v>
      </c>
      <c r="V20" s="14">
        <v>6.29</v>
      </c>
      <c r="W20" s="45">
        <f t="shared" si="1"/>
        <v>6.29</v>
      </c>
    </row>
    <row r="21" spans="1:23" ht="15">
      <c r="A21" s="10">
        <v>10</v>
      </c>
      <c r="B21" s="10" t="s">
        <v>58</v>
      </c>
      <c r="C21" s="65" t="s">
        <v>59</v>
      </c>
      <c r="D21" s="61">
        <v>5.4</v>
      </c>
      <c r="E21" s="62">
        <v>4.5</v>
      </c>
      <c r="G21" s="16">
        <v>22</v>
      </c>
      <c r="H21" s="14" t="s">
        <v>90</v>
      </c>
      <c r="I21" s="72" t="s">
        <v>128</v>
      </c>
      <c r="J21" s="20">
        <v>6</v>
      </c>
      <c r="K21" s="14">
        <v>1.86</v>
      </c>
      <c r="L21" s="14">
        <v>1.8</v>
      </c>
      <c r="M21" s="14">
        <v>1.82</v>
      </c>
      <c r="N21" s="45">
        <f t="shared" si="0"/>
        <v>1.86</v>
      </c>
      <c r="P21" s="16">
        <v>24</v>
      </c>
      <c r="Q21" s="14" t="s">
        <v>20</v>
      </c>
      <c r="R21" s="20" t="s">
        <v>127</v>
      </c>
      <c r="S21" s="20"/>
      <c r="T21" s="14">
        <v>5.66</v>
      </c>
      <c r="U21" s="14">
        <v>6.03</v>
      </c>
      <c r="V21" s="14">
        <v>5.89</v>
      </c>
      <c r="W21" s="45">
        <f t="shared" si="1"/>
        <v>6.03</v>
      </c>
    </row>
    <row r="22" spans="1:23" ht="15">
      <c r="A22" s="10">
        <v>23</v>
      </c>
      <c r="B22" s="12" t="s">
        <v>155</v>
      </c>
      <c r="C22" s="66" t="s">
        <v>111</v>
      </c>
      <c r="D22" s="61">
        <v>5.4</v>
      </c>
      <c r="E22" s="62">
        <v>4.5</v>
      </c>
      <c r="G22" s="16">
        <v>23</v>
      </c>
      <c r="H22" s="14" t="s">
        <v>155</v>
      </c>
      <c r="I22" s="72" t="s">
        <v>111</v>
      </c>
      <c r="J22" s="20">
        <v>5</v>
      </c>
      <c r="K22" s="14">
        <v>1.79</v>
      </c>
      <c r="L22" s="14">
        <v>1.67</v>
      </c>
      <c r="M22" s="14">
        <v>1.81</v>
      </c>
      <c r="N22" s="45">
        <f t="shared" si="0"/>
        <v>1.81</v>
      </c>
      <c r="P22" s="16">
        <v>23</v>
      </c>
      <c r="Q22" s="14" t="s">
        <v>155</v>
      </c>
      <c r="R22" s="72" t="s">
        <v>111</v>
      </c>
      <c r="S22" s="20">
        <v>6</v>
      </c>
      <c r="T22" s="14">
        <v>5.98</v>
      </c>
      <c r="U22" s="14">
        <v>5.47</v>
      </c>
      <c r="V22" s="14" t="s">
        <v>243</v>
      </c>
      <c r="W22" s="45">
        <f t="shared" si="1"/>
        <v>5.98</v>
      </c>
    </row>
    <row r="23" spans="1:23" ht="15">
      <c r="A23" s="10">
        <v>15</v>
      </c>
      <c r="B23" s="10" t="s">
        <v>16</v>
      </c>
      <c r="C23" s="11" t="s">
        <v>127</v>
      </c>
      <c r="D23" s="61">
        <v>5.5</v>
      </c>
      <c r="E23" s="62"/>
      <c r="G23" s="16">
        <v>26</v>
      </c>
      <c r="H23" s="14" t="s">
        <v>157</v>
      </c>
      <c r="I23" s="72" t="s">
        <v>111</v>
      </c>
      <c r="J23" s="20">
        <v>4</v>
      </c>
      <c r="K23" s="14">
        <v>1.78</v>
      </c>
      <c r="L23" s="14">
        <v>1.64</v>
      </c>
      <c r="M23" s="14">
        <v>1.79</v>
      </c>
      <c r="N23" s="45">
        <f t="shared" si="0"/>
        <v>1.79</v>
      </c>
      <c r="P23" s="16">
        <v>16</v>
      </c>
      <c r="Q23" s="21" t="s">
        <v>103</v>
      </c>
      <c r="R23" s="73" t="s">
        <v>111</v>
      </c>
      <c r="S23" s="22">
        <v>5</v>
      </c>
      <c r="T23" s="24">
        <v>5.76</v>
      </c>
      <c r="U23" s="24" t="s">
        <v>243</v>
      </c>
      <c r="V23" s="14">
        <v>5.39</v>
      </c>
      <c r="W23" s="45">
        <f t="shared" si="1"/>
        <v>5.76</v>
      </c>
    </row>
    <row r="24" spans="1:23" ht="15">
      <c r="A24" s="10">
        <v>2</v>
      </c>
      <c r="B24" s="10" t="s">
        <v>22</v>
      </c>
      <c r="C24" s="11" t="s">
        <v>127</v>
      </c>
      <c r="D24" s="61">
        <v>5.6</v>
      </c>
      <c r="E24" s="62"/>
      <c r="G24" s="16">
        <v>2</v>
      </c>
      <c r="H24" s="14" t="s">
        <v>22</v>
      </c>
      <c r="I24" s="20" t="s">
        <v>127</v>
      </c>
      <c r="J24" s="20"/>
      <c r="K24" s="14">
        <v>1.67</v>
      </c>
      <c r="L24" s="14">
        <v>1.54</v>
      </c>
      <c r="M24" s="14">
        <v>1.57</v>
      </c>
      <c r="N24" s="45">
        <f t="shared" si="0"/>
        <v>1.67</v>
      </c>
      <c r="P24" s="16">
        <v>6</v>
      </c>
      <c r="Q24" s="14" t="s">
        <v>55</v>
      </c>
      <c r="R24" s="72" t="s">
        <v>59</v>
      </c>
      <c r="S24" s="20">
        <v>4</v>
      </c>
      <c r="T24" s="14">
        <v>5.18</v>
      </c>
      <c r="U24" s="14" t="s">
        <v>243</v>
      </c>
      <c r="V24" s="14">
        <v>5.74</v>
      </c>
      <c r="W24" s="45">
        <f t="shared" si="1"/>
        <v>5.74</v>
      </c>
    </row>
    <row r="25" spans="1:23" ht="15.75" customHeight="1">
      <c r="A25" s="10">
        <v>21</v>
      </c>
      <c r="B25" s="14" t="s">
        <v>89</v>
      </c>
      <c r="C25" s="65" t="s">
        <v>128</v>
      </c>
      <c r="D25" s="61">
        <v>5.9</v>
      </c>
      <c r="E25" s="62">
        <v>3</v>
      </c>
      <c r="G25" s="16">
        <v>1</v>
      </c>
      <c r="H25" s="14" t="s">
        <v>122</v>
      </c>
      <c r="I25" s="20" t="s">
        <v>111</v>
      </c>
      <c r="J25" s="20"/>
      <c r="K25" s="14">
        <v>1.58</v>
      </c>
      <c r="L25" s="14" t="s">
        <v>243</v>
      </c>
      <c r="M25" s="14">
        <v>1.25</v>
      </c>
      <c r="N25" s="45">
        <f t="shared" si="0"/>
        <v>1.58</v>
      </c>
      <c r="P25" s="16">
        <v>7</v>
      </c>
      <c r="Q25" s="14" t="s">
        <v>156</v>
      </c>
      <c r="R25" s="20" t="s">
        <v>111</v>
      </c>
      <c r="S25" s="20"/>
      <c r="T25" s="14">
        <v>4.98</v>
      </c>
      <c r="U25" s="14">
        <v>5.68</v>
      </c>
      <c r="V25" s="14">
        <v>5.5</v>
      </c>
      <c r="W25" s="45">
        <f t="shared" si="1"/>
        <v>5.68</v>
      </c>
    </row>
    <row r="26" spans="1:23" ht="15">
      <c r="A26" s="10">
        <v>26</v>
      </c>
      <c r="B26" s="10" t="s">
        <v>157</v>
      </c>
      <c r="C26" s="11" t="s">
        <v>111</v>
      </c>
      <c r="D26" s="61">
        <v>6.1</v>
      </c>
      <c r="E26" s="62"/>
      <c r="G26" s="16">
        <v>7</v>
      </c>
      <c r="H26" s="14" t="s">
        <v>156</v>
      </c>
      <c r="I26" s="20" t="s">
        <v>111</v>
      </c>
      <c r="J26" s="20"/>
      <c r="K26" s="14">
        <v>1.58</v>
      </c>
      <c r="L26" s="14">
        <v>1.42</v>
      </c>
      <c r="M26" s="14">
        <v>1.43</v>
      </c>
      <c r="N26" s="45">
        <f t="shared" si="0"/>
        <v>1.58</v>
      </c>
      <c r="P26" s="16">
        <v>21</v>
      </c>
      <c r="Q26" s="14" t="s">
        <v>89</v>
      </c>
      <c r="R26" s="72" t="s">
        <v>128</v>
      </c>
      <c r="S26" s="20">
        <v>3</v>
      </c>
      <c r="T26" s="14" t="s">
        <v>243</v>
      </c>
      <c r="U26" s="14" t="s">
        <v>243</v>
      </c>
      <c r="V26" s="14">
        <v>4.1</v>
      </c>
      <c r="W26" s="45">
        <f t="shared" si="1"/>
        <v>4.1</v>
      </c>
    </row>
    <row r="27" spans="1:23" ht="15">
      <c r="A27" s="10">
        <v>7</v>
      </c>
      <c r="B27" s="14" t="s">
        <v>156</v>
      </c>
      <c r="C27" s="11" t="s">
        <v>111</v>
      </c>
      <c r="D27" s="61">
        <v>6.3</v>
      </c>
      <c r="E27" s="62"/>
      <c r="G27" s="16">
        <v>21</v>
      </c>
      <c r="H27" s="14" t="s">
        <v>89</v>
      </c>
      <c r="I27" s="72" t="s">
        <v>128</v>
      </c>
      <c r="J27" s="20">
        <v>3</v>
      </c>
      <c r="K27" s="14">
        <v>1.24</v>
      </c>
      <c r="L27" s="14">
        <v>1.35</v>
      </c>
      <c r="M27" s="14">
        <v>1.22</v>
      </c>
      <c r="N27" s="45">
        <f t="shared" si="0"/>
        <v>1.35</v>
      </c>
      <c r="P27" s="16">
        <v>26</v>
      </c>
      <c r="Q27" s="14" t="s">
        <v>157</v>
      </c>
      <c r="R27" s="20" t="s">
        <v>111</v>
      </c>
      <c r="S27" s="20"/>
      <c r="T27" s="14">
        <v>3.21</v>
      </c>
      <c r="U27" s="14">
        <v>3.72</v>
      </c>
      <c r="V27" s="14">
        <v>3.71</v>
      </c>
      <c r="W27" s="45">
        <f t="shared" si="1"/>
        <v>3.72</v>
      </c>
    </row>
    <row r="28" spans="16:24" ht="15">
      <c r="P28" s="16"/>
      <c r="Q28" s="16"/>
      <c r="R28" s="7"/>
      <c r="S28" s="7"/>
      <c r="T28" s="16"/>
      <c r="U28" s="16"/>
      <c r="V28" s="16"/>
      <c r="W28" s="16"/>
      <c r="X28" s="1" t="s">
        <v>256</v>
      </c>
    </row>
    <row r="29" spans="2:25" ht="15">
      <c r="B29" s="67" t="s">
        <v>253</v>
      </c>
      <c r="C29" s="4" t="s">
        <v>127</v>
      </c>
      <c r="E29" s="86">
        <f>SUM(E10,E15,E18)</f>
        <v>29</v>
      </c>
      <c r="I29" s="4" t="s">
        <v>127</v>
      </c>
      <c r="J29">
        <f>SUM(J6,J13,J18)</f>
        <v>35</v>
      </c>
      <c r="R29" s="4" t="s">
        <v>127</v>
      </c>
      <c r="S29">
        <f>SUM(S5,S22,S23)</f>
        <v>29</v>
      </c>
      <c r="X29" s="4" t="s">
        <v>127</v>
      </c>
      <c r="Y29" s="86">
        <f aca="true" t="shared" si="2" ref="Y29:Y34">SUM(E29,J29,S29)</f>
        <v>93</v>
      </c>
    </row>
    <row r="30" spans="2:25" ht="15">
      <c r="B30" s="67" t="s">
        <v>254</v>
      </c>
      <c r="C30" s="4" t="s">
        <v>128</v>
      </c>
      <c r="E30" s="86">
        <f>SUM(E9,E25)</f>
        <v>18.5</v>
      </c>
      <c r="I30" s="4" t="s">
        <v>128</v>
      </c>
      <c r="J30">
        <f>SUM(J27,J21)</f>
        <v>9</v>
      </c>
      <c r="R30" s="4" t="s">
        <v>128</v>
      </c>
      <c r="S30">
        <f>SUM(S18,S26)</f>
        <v>10</v>
      </c>
      <c r="X30" s="4" t="s">
        <v>128</v>
      </c>
      <c r="Y30" s="86">
        <f t="shared" si="2"/>
        <v>37.5</v>
      </c>
    </row>
    <row r="31" spans="2:25" ht="15">
      <c r="B31" s="67" t="s">
        <v>255</v>
      </c>
      <c r="C31" s="4" t="s">
        <v>111</v>
      </c>
      <c r="E31" s="86">
        <f>SUM(E6,E12,E22)</f>
        <v>30</v>
      </c>
      <c r="I31" s="4" t="s">
        <v>111</v>
      </c>
      <c r="J31">
        <f>SUM(J14,J22,J23)</f>
        <v>19</v>
      </c>
      <c r="R31" s="4" t="s">
        <v>111</v>
      </c>
      <c r="S31">
        <f>SUM(S5,S22,S23)</f>
        <v>29</v>
      </c>
      <c r="X31" s="4" t="s">
        <v>111</v>
      </c>
      <c r="Y31" s="86">
        <f t="shared" si="2"/>
        <v>78</v>
      </c>
    </row>
    <row r="32" spans="3:25" ht="15">
      <c r="C32" s="4" t="s">
        <v>59</v>
      </c>
      <c r="E32" s="86">
        <f>SUM(E16,E17,E21)</f>
        <v>19</v>
      </c>
      <c r="I32" s="4" t="s">
        <v>59</v>
      </c>
      <c r="J32">
        <f>SUM(J10,J15,J16)</f>
        <v>31</v>
      </c>
      <c r="R32" s="4" t="s">
        <v>59</v>
      </c>
      <c r="S32">
        <f>SUM(S11,S16,S24)</f>
        <v>25</v>
      </c>
      <c r="X32" s="4" t="s">
        <v>59</v>
      </c>
      <c r="Y32" s="86">
        <f t="shared" si="2"/>
        <v>75</v>
      </c>
    </row>
    <row r="33" spans="3:25" ht="15">
      <c r="C33" s="4" t="s">
        <v>112</v>
      </c>
      <c r="E33" s="86">
        <f>SUM(E11,E14)</f>
        <v>22.5</v>
      </c>
      <c r="I33" s="4" t="s">
        <v>112</v>
      </c>
      <c r="J33">
        <f>SUM(J11,J12)</f>
        <v>25</v>
      </c>
      <c r="R33" s="4" t="s">
        <v>112</v>
      </c>
      <c r="S33">
        <f>SUM(S6,S13)</f>
        <v>28</v>
      </c>
      <c r="X33" s="4" t="s">
        <v>112</v>
      </c>
      <c r="Y33" s="86">
        <f t="shared" si="2"/>
        <v>75.5</v>
      </c>
    </row>
    <row r="34" spans="3:25" ht="15">
      <c r="C34" s="4" t="s">
        <v>129</v>
      </c>
      <c r="E34" s="86">
        <f>SUM(E5,E7,E8)</f>
        <v>49</v>
      </c>
      <c r="I34" s="4" t="s">
        <v>129</v>
      </c>
      <c r="J34">
        <f>SUM(J5,J7,J8)</f>
        <v>49</v>
      </c>
      <c r="R34" s="4" t="s">
        <v>129</v>
      </c>
      <c r="S34">
        <f>SUM(S7,S8,S10)</f>
        <v>44</v>
      </c>
      <c r="X34" s="4" t="s">
        <v>129</v>
      </c>
      <c r="Y34" s="86">
        <f t="shared" si="2"/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J1">
      <selection activeCell="Y21" sqref="Y21:Y26"/>
    </sheetView>
  </sheetViews>
  <sheetFormatPr defaultColWidth="9.140625" defaultRowHeight="15"/>
  <cols>
    <col min="1" max="1" width="3.00390625" style="0" bestFit="1" customWidth="1"/>
    <col min="2" max="2" width="32.57421875" style="0" bestFit="1" customWidth="1"/>
    <col min="3" max="3" width="13.140625" style="0" bestFit="1" customWidth="1"/>
    <col min="4" max="4" width="12.57421875" style="3" bestFit="1" customWidth="1"/>
    <col min="5" max="5" width="9.8515625" style="3" customWidth="1"/>
    <col min="7" max="7" width="3.00390625" style="0" bestFit="1" customWidth="1"/>
    <col min="8" max="8" width="32.57421875" style="0" bestFit="1" customWidth="1"/>
    <col min="9" max="9" width="13.140625" style="0" bestFit="1" customWidth="1"/>
    <col min="16" max="16" width="3.00390625" style="0" bestFit="1" customWidth="1"/>
    <col min="17" max="17" width="32.57421875" style="0" bestFit="1" customWidth="1"/>
    <col min="18" max="18" width="13.140625" style="0" bestFit="1" customWidth="1"/>
    <col min="19" max="19" width="10.421875" style="0" customWidth="1"/>
    <col min="24" max="24" width="12.421875" style="0" bestFit="1" customWidth="1"/>
  </cols>
  <sheetData>
    <row r="1" spans="1:23" ht="15" customHeight="1">
      <c r="A1" s="2"/>
      <c r="B1" s="59" t="s">
        <v>240</v>
      </c>
      <c r="C1" s="6"/>
      <c r="D1" s="56"/>
      <c r="E1" s="56"/>
      <c r="G1" s="16"/>
      <c r="H1" s="17" t="s">
        <v>184</v>
      </c>
      <c r="I1" s="7"/>
      <c r="J1" s="7"/>
      <c r="K1" s="60"/>
      <c r="L1" s="60"/>
      <c r="M1" s="60"/>
      <c r="N1" s="16"/>
      <c r="P1" s="16"/>
      <c r="Q1" s="17" t="s">
        <v>201</v>
      </c>
      <c r="R1" s="7"/>
      <c r="S1" s="7"/>
      <c r="T1" s="60"/>
      <c r="U1" s="60"/>
      <c r="V1" s="60"/>
      <c r="W1" s="16"/>
    </row>
    <row r="2" spans="1:23" ht="15" customHeight="1">
      <c r="A2" s="2"/>
      <c r="B2" s="59" t="s">
        <v>230</v>
      </c>
      <c r="C2" s="6"/>
      <c r="D2" s="56"/>
      <c r="E2" s="56"/>
      <c r="G2" s="16"/>
      <c r="H2" s="17" t="s">
        <v>258</v>
      </c>
      <c r="I2" s="7"/>
      <c r="J2" s="7"/>
      <c r="K2" s="60"/>
      <c r="L2" s="60"/>
      <c r="M2" s="60"/>
      <c r="N2" s="16"/>
      <c r="P2" s="16"/>
      <c r="Q2" s="17" t="s">
        <v>258</v>
      </c>
      <c r="R2" s="7"/>
      <c r="S2" s="7"/>
      <c r="T2" s="60"/>
      <c r="U2" s="60"/>
      <c r="V2" s="60"/>
      <c r="W2" s="16"/>
    </row>
    <row r="3" spans="1:23" ht="15" customHeight="1">
      <c r="A3" s="2"/>
      <c r="B3" s="2"/>
      <c r="C3" s="6"/>
      <c r="D3" s="57"/>
      <c r="E3" s="64"/>
      <c r="G3" s="16"/>
      <c r="H3" s="16"/>
      <c r="I3" s="7"/>
      <c r="J3" s="7"/>
      <c r="K3" s="60"/>
      <c r="L3" s="60"/>
      <c r="M3" s="60"/>
      <c r="N3" s="16"/>
      <c r="P3" s="16"/>
      <c r="Q3" s="16"/>
      <c r="R3" s="7"/>
      <c r="S3" s="7"/>
      <c r="T3" s="60"/>
      <c r="U3" s="60"/>
      <c r="V3" s="60"/>
      <c r="W3" s="16"/>
    </row>
    <row r="4" spans="2:23" ht="15" customHeight="1">
      <c r="B4" s="9" t="s">
        <v>179</v>
      </c>
      <c r="C4" s="9" t="s">
        <v>126</v>
      </c>
      <c r="D4" s="58" t="s">
        <v>214</v>
      </c>
      <c r="E4" s="58" t="s">
        <v>252</v>
      </c>
      <c r="G4" s="16"/>
      <c r="H4" s="18" t="s">
        <v>179</v>
      </c>
      <c r="I4" s="19" t="s">
        <v>126</v>
      </c>
      <c r="J4" s="19" t="s">
        <v>252</v>
      </c>
      <c r="K4" s="14" t="s">
        <v>180</v>
      </c>
      <c r="L4" s="14" t="s">
        <v>181</v>
      </c>
      <c r="M4" s="14" t="s">
        <v>182</v>
      </c>
      <c r="N4" s="14" t="s">
        <v>183</v>
      </c>
      <c r="P4" s="16"/>
      <c r="Q4" s="18" t="s">
        <v>179</v>
      </c>
      <c r="R4" s="19" t="s">
        <v>126</v>
      </c>
      <c r="S4" s="19" t="s">
        <v>252</v>
      </c>
      <c r="T4" s="14" t="s">
        <v>180</v>
      </c>
      <c r="U4" s="14" t="s">
        <v>181</v>
      </c>
      <c r="V4" s="14" t="s">
        <v>182</v>
      </c>
      <c r="W4" s="14" t="s">
        <v>183</v>
      </c>
    </row>
    <row r="5" spans="1:23" ht="15">
      <c r="A5" s="10">
        <v>3</v>
      </c>
      <c r="B5" s="10" t="s">
        <v>40</v>
      </c>
      <c r="C5" s="65" t="s">
        <v>127</v>
      </c>
      <c r="D5" s="61">
        <v>4.7</v>
      </c>
      <c r="E5" s="61">
        <v>8</v>
      </c>
      <c r="G5" s="16">
        <v>13</v>
      </c>
      <c r="H5" s="14" t="s">
        <v>251</v>
      </c>
      <c r="I5" s="72" t="s">
        <v>112</v>
      </c>
      <c r="J5" s="20">
        <v>8</v>
      </c>
      <c r="K5" s="14">
        <v>2.16</v>
      </c>
      <c r="L5" s="14">
        <v>2.19</v>
      </c>
      <c r="M5" s="14">
        <v>2.22</v>
      </c>
      <c r="N5" s="45">
        <f aca="true" t="shared" si="0" ref="N5:N19">MAX(K5:M5)</f>
        <v>2.22</v>
      </c>
      <c r="P5" s="16">
        <v>6</v>
      </c>
      <c r="Q5" s="14" t="s">
        <v>170</v>
      </c>
      <c r="R5" s="72" t="s">
        <v>112</v>
      </c>
      <c r="S5" s="20">
        <v>8</v>
      </c>
      <c r="T5" s="14">
        <v>9.65</v>
      </c>
      <c r="U5" s="14">
        <v>9.4</v>
      </c>
      <c r="V5" s="14">
        <v>9.76</v>
      </c>
      <c r="W5" s="14">
        <f aca="true" t="shared" si="1" ref="W5:W19">MAX(T5:V5)</f>
        <v>9.76</v>
      </c>
    </row>
    <row r="6" spans="1:23" ht="15">
      <c r="A6" s="10">
        <v>9</v>
      </c>
      <c r="B6" s="12" t="s">
        <v>169</v>
      </c>
      <c r="C6" s="66" t="s">
        <v>112</v>
      </c>
      <c r="D6" s="61">
        <v>4.8</v>
      </c>
      <c r="E6" s="61">
        <v>6.5</v>
      </c>
      <c r="G6" s="16">
        <v>9</v>
      </c>
      <c r="H6" s="14" t="s">
        <v>169</v>
      </c>
      <c r="I6" s="72" t="s">
        <v>112</v>
      </c>
      <c r="J6" s="20">
        <v>7</v>
      </c>
      <c r="K6" s="14">
        <v>1.93</v>
      </c>
      <c r="L6" s="14">
        <v>2.1</v>
      </c>
      <c r="M6" s="14">
        <v>2.18</v>
      </c>
      <c r="N6" s="45">
        <f t="shared" si="0"/>
        <v>2.18</v>
      </c>
      <c r="P6" s="16">
        <v>13</v>
      </c>
      <c r="Q6" s="14" t="s">
        <v>251</v>
      </c>
      <c r="R6" s="72" t="s">
        <v>112</v>
      </c>
      <c r="S6" s="20">
        <v>7</v>
      </c>
      <c r="T6" s="14">
        <v>7.96</v>
      </c>
      <c r="U6" s="14">
        <v>7.79</v>
      </c>
      <c r="V6" s="14">
        <v>7.6</v>
      </c>
      <c r="W6" s="14">
        <f t="shared" si="1"/>
        <v>7.96</v>
      </c>
    </row>
    <row r="7" spans="1:23" ht="15">
      <c r="A7" s="10">
        <v>11</v>
      </c>
      <c r="B7" s="12" t="s">
        <v>42</v>
      </c>
      <c r="C7" s="66" t="s">
        <v>127</v>
      </c>
      <c r="D7" s="61">
        <v>4.8</v>
      </c>
      <c r="E7" s="61">
        <v>6.5</v>
      </c>
      <c r="G7" s="16">
        <v>2</v>
      </c>
      <c r="H7" s="14" t="s">
        <v>109</v>
      </c>
      <c r="I7" s="72" t="s">
        <v>111</v>
      </c>
      <c r="J7" s="20">
        <v>6</v>
      </c>
      <c r="K7" s="14">
        <v>2.07</v>
      </c>
      <c r="L7" s="14">
        <v>2.16</v>
      </c>
      <c r="M7" s="14">
        <v>2.15</v>
      </c>
      <c r="N7" s="45">
        <f t="shared" si="0"/>
        <v>2.16</v>
      </c>
      <c r="P7" s="16">
        <v>11</v>
      </c>
      <c r="Q7" s="14" t="s">
        <v>42</v>
      </c>
      <c r="R7" s="72" t="s">
        <v>127</v>
      </c>
      <c r="S7" s="20">
        <v>6</v>
      </c>
      <c r="T7" s="14">
        <v>7.91</v>
      </c>
      <c r="U7" s="14">
        <v>7.56</v>
      </c>
      <c r="V7" s="14">
        <v>5.82</v>
      </c>
      <c r="W7" s="14">
        <f t="shared" si="1"/>
        <v>7.91</v>
      </c>
    </row>
    <row r="8" spans="1:23" ht="15">
      <c r="A8" s="10">
        <v>14</v>
      </c>
      <c r="B8" s="14" t="s">
        <v>149</v>
      </c>
      <c r="C8" s="65" t="s">
        <v>129</v>
      </c>
      <c r="D8" s="61">
        <v>4.9</v>
      </c>
      <c r="E8" s="61">
        <v>5</v>
      </c>
      <c r="G8" s="16">
        <v>6</v>
      </c>
      <c r="H8" s="14" t="s">
        <v>170</v>
      </c>
      <c r="I8" s="20" t="s">
        <v>112</v>
      </c>
      <c r="J8" s="20"/>
      <c r="K8" s="14">
        <v>2.1</v>
      </c>
      <c r="L8" s="14">
        <v>2.1</v>
      </c>
      <c r="M8" s="14">
        <v>2.13</v>
      </c>
      <c r="N8" s="45">
        <f t="shared" si="0"/>
        <v>2.13</v>
      </c>
      <c r="P8" s="16">
        <v>2</v>
      </c>
      <c r="Q8" s="14" t="s">
        <v>109</v>
      </c>
      <c r="R8" s="72" t="s">
        <v>111</v>
      </c>
      <c r="S8" s="20">
        <v>5</v>
      </c>
      <c r="T8" s="14">
        <v>7.29</v>
      </c>
      <c r="U8" s="14">
        <v>7.88</v>
      </c>
      <c r="V8" s="14">
        <v>7.08</v>
      </c>
      <c r="W8" s="14">
        <f t="shared" si="1"/>
        <v>7.88</v>
      </c>
    </row>
    <row r="9" spans="1:23" ht="15">
      <c r="A9" s="10">
        <v>2</v>
      </c>
      <c r="B9" s="10" t="s">
        <v>109</v>
      </c>
      <c r="C9" s="65" t="s">
        <v>111</v>
      </c>
      <c r="D9" s="61">
        <v>5</v>
      </c>
      <c r="E9" s="61">
        <v>3</v>
      </c>
      <c r="G9" s="16">
        <v>12</v>
      </c>
      <c r="H9" s="14" t="s">
        <v>148</v>
      </c>
      <c r="I9" s="72" t="s">
        <v>129</v>
      </c>
      <c r="J9" s="20">
        <v>5</v>
      </c>
      <c r="K9" s="14">
        <v>1.94</v>
      </c>
      <c r="L9" s="14">
        <v>2.06</v>
      </c>
      <c r="M9" s="14">
        <v>2.06</v>
      </c>
      <c r="N9" s="45">
        <f t="shared" si="0"/>
        <v>2.06</v>
      </c>
      <c r="P9" s="16">
        <v>1</v>
      </c>
      <c r="Q9" s="21" t="s">
        <v>147</v>
      </c>
      <c r="R9" s="73" t="s">
        <v>129</v>
      </c>
      <c r="S9" s="22">
        <v>4</v>
      </c>
      <c r="T9" s="14">
        <v>7.68</v>
      </c>
      <c r="U9" s="14">
        <v>7.77</v>
      </c>
      <c r="V9" s="14">
        <v>6.53</v>
      </c>
      <c r="W9" s="14">
        <f t="shared" si="1"/>
        <v>7.77</v>
      </c>
    </row>
    <row r="10" spans="1:23" ht="15">
      <c r="A10" s="10">
        <v>5</v>
      </c>
      <c r="B10" s="10" t="s">
        <v>29</v>
      </c>
      <c r="C10" s="11" t="s">
        <v>127</v>
      </c>
      <c r="D10" s="61">
        <v>5</v>
      </c>
      <c r="E10" s="61"/>
      <c r="G10" s="16">
        <v>1</v>
      </c>
      <c r="H10" s="21" t="s">
        <v>147</v>
      </c>
      <c r="I10" s="73" t="s">
        <v>129</v>
      </c>
      <c r="J10" s="22">
        <v>4</v>
      </c>
      <c r="K10" s="14">
        <v>2.05</v>
      </c>
      <c r="L10" s="14">
        <v>1.77</v>
      </c>
      <c r="M10" s="14">
        <v>1.73</v>
      </c>
      <c r="N10" s="45">
        <f t="shared" si="0"/>
        <v>2.05</v>
      </c>
      <c r="P10" s="16">
        <v>8</v>
      </c>
      <c r="Q10" s="21" t="s">
        <v>44</v>
      </c>
      <c r="R10" s="73" t="s">
        <v>127</v>
      </c>
      <c r="S10" s="22">
        <v>3</v>
      </c>
      <c r="T10" s="14">
        <v>7.7</v>
      </c>
      <c r="U10" s="14">
        <v>7.36</v>
      </c>
      <c r="V10" s="14">
        <v>7.11</v>
      </c>
      <c r="W10" s="45">
        <f t="shared" si="1"/>
        <v>7.7</v>
      </c>
    </row>
    <row r="11" spans="1:23" ht="15">
      <c r="A11" s="10">
        <v>12</v>
      </c>
      <c r="B11" s="14" t="s">
        <v>148</v>
      </c>
      <c r="C11" s="65" t="s">
        <v>129</v>
      </c>
      <c r="D11" s="61">
        <v>5</v>
      </c>
      <c r="E11" s="61">
        <v>3</v>
      </c>
      <c r="G11" s="16">
        <v>3</v>
      </c>
      <c r="H11" s="14" t="s">
        <v>40</v>
      </c>
      <c r="I11" s="72" t="s">
        <v>127</v>
      </c>
      <c r="J11" s="20">
        <v>3</v>
      </c>
      <c r="K11" s="14">
        <v>1.91</v>
      </c>
      <c r="L11" s="14">
        <v>2.02</v>
      </c>
      <c r="M11" s="14">
        <v>1.93</v>
      </c>
      <c r="N11" s="45">
        <f t="shared" si="0"/>
        <v>2.02</v>
      </c>
      <c r="P11" s="16">
        <v>14</v>
      </c>
      <c r="Q11" s="14" t="s">
        <v>149</v>
      </c>
      <c r="R11" s="72" t="s">
        <v>129</v>
      </c>
      <c r="S11" s="20">
        <v>2</v>
      </c>
      <c r="T11" s="14">
        <v>7.64</v>
      </c>
      <c r="U11" s="14">
        <v>7.35</v>
      </c>
      <c r="V11" s="14">
        <v>7.45</v>
      </c>
      <c r="W11" s="14">
        <f t="shared" si="1"/>
        <v>7.64</v>
      </c>
    </row>
    <row r="12" spans="1:23" ht="15">
      <c r="A12" s="8">
        <v>13</v>
      </c>
      <c r="B12" s="14" t="s">
        <v>251</v>
      </c>
      <c r="C12" s="65" t="s">
        <v>112</v>
      </c>
      <c r="D12" s="61">
        <v>5</v>
      </c>
      <c r="E12" s="61">
        <v>3</v>
      </c>
      <c r="G12" s="16">
        <v>7</v>
      </c>
      <c r="H12" s="14" t="s">
        <v>30</v>
      </c>
      <c r="I12" s="72" t="s">
        <v>127</v>
      </c>
      <c r="J12" s="20">
        <v>2</v>
      </c>
      <c r="K12" s="14">
        <v>1.94</v>
      </c>
      <c r="L12" s="14">
        <v>1.98</v>
      </c>
      <c r="M12" s="14">
        <v>1.92</v>
      </c>
      <c r="N12" s="45">
        <f t="shared" si="0"/>
        <v>1.98</v>
      </c>
      <c r="P12" s="16">
        <v>9</v>
      </c>
      <c r="Q12" s="14" t="s">
        <v>169</v>
      </c>
      <c r="R12" s="20" t="s">
        <v>112</v>
      </c>
      <c r="S12" s="20"/>
      <c r="T12" s="14">
        <v>7.56</v>
      </c>
      <c r="U12" s="14">
        <v>7.3</v>
      </c>
      <c r="V12" s="14">
        <v>6.61</v>
      </c>
      <c r="W12" s="14">
        <f t="shared" si="1"/>
        <v>7.56</v>
      </c>
    </row>
    <row r="13" spans="1:23" ht="15">
      <c r="A13" s="10">
        <v>6</v>
      </c>
      <c r="B13" s="10" t="s">
        <v>170</v>
      </c>
      <c r="C13" s="11" t="s">
        <v>112</v>
      </c>
      <c r="D13" s="61">
        <v>5.1</v>
      </c>
      <c r="E13" s="61"/>
      <c r="G13" s="16">
        <v>11</v>
      </c>
      <c r="H13" s="14" t="s">
        <v>42</v>
      </c>
      <c r="I13" s="20" t="s">
        <v>127</v>
      </c>
      <c r="J13" s="20"/>
      <c r="K13" s="14">
        <v>1.89</v>
      </c>
      <c r="L13" s="14">
        <v>1.97</v>
      </c>
      <c r="M13" s="14">
        <v>1.95</v>
      </c>
      <c r="N13" s="45">
        <f t="shared" si="0"/>
        <v>1.97</v>
      </c>
      <c r="P13" s="16">
        <v>12</v>
      </c>
      <c r="Q13" s="14" t="s">
        <v>148</v>
      </c>
      <c r="R13" s="20" t="s">
        <v>129</v>
      </c>
      <c r="S13" s="20"/>
      <c r="T13" s="14" t="s">
        <v>243</v>
      </c>
      <c r="U13" s="14">
        <v>6.9</v>
      </c>
      <c r="V13" s="14">
        <v>6.75</v>
      </c>
      <c r="W13" s="14">
        <f t="shared" si="1"/>
        <v>6.9</v>
      </c>
    </row>
    <row r="14" spans="1:23" ht="15">
      <c r="A14" s="10">
        <v>16</v>
      </c>
      <c r="B14" s="14" t="s">
        <v>45</v>
      </c>
      <c r="C14" s="11" t="s">
        <v>127</v>
      </c>
      <c r="D14" s="61">
        <v>5.1</v>
      </c>
      <c r="E14" s="61"/>
      <c r="G14" s="16">
        <v>14</v>
      </c>
      <c r="H14" s="14" t="s">
        <v>149</v>
      </c>
      <c r="I14" s="20" t="s">
        <v>129</v>
      </c>
      <c r="J14" s="20"/>
      <c r="K14" s="14">
        <v>1.96</v>
      </c>
      <c r="L14" s="14">
        <v>1.73</v>
      </c>
      <c r="M14" s="14">
        <v>1.85</v>
      </c>
      <c r="N14" s="45">
        <f t="shared" si="0"/>
        <v>1.96</v>
      </c>
      <c r="P14" s="16">
        <v>3</v>
      </c>
      <c r="Q14" s="14" t="s">
        <v>40</v>
      </c>
      <c r="R14" s="20" t="s">
        <v>127</v>
      </c>
      <c r="S14" s="20"/>
      <c r="T14" s="14">
        <v>6.82</v>
      </c>
      <c r="U14" s="14">
        <v>6.79</v>
      </c>
      <c r="V14" s="14">
        <v>6.4</v>
      </c>
      <c r="W14" s="14">
        <f t="shared" si="1"/>
        <v>6.82</v>
      </c>
    </row>
    <row r="15" spans="1:23" ht="15">
      <c r="A15" s="10">
        <v>7</v>
      </c>
      <c r="B15" s="14" t="s">
        <v>30</v>
      </c>
      <c r="C15" s="11" t="s">
        <v>127</v>
      </c>
      <c r="D15" s="61">
        <v>5.3</v>
      </c>
      <c r="E15" s="61"/>
      <c r="G15" s="16">
        <v>16</v>
      </c>
      <c r="H15" s="21" t="s">
        <v>45</v>
      </c>
      <c r="I15" s="22" t="s">
        <v>127</v>
      </c>
      <c r="J15" s="22"/>
      <c r="K15" s="14">
        <v>1.85</v>
      </c>
      <c r="L15" s="14">
        <v>1.94</v>
      </c>
      <c r="M15" s="14">
        <v>1.8</v>
      </c>
      <c r="N15" s="45">
        <f t="shared" si="0"/>
        <v>1.94</v>
      </c>
      <c r="P15" s="16">
        <v>17</v>
      </c>
      <c r="Q15" s="14" t="s">
        <v>38</v>
      </c>
      <c r="R15" s="20" t="s">
        <v>127</v>
      </c>
      <c r="S15" s="20"/>
      <c r="T15" s="14">
        <v>6.76</v>
      </c>
      <c r="U15" s="14">
        <v>5.93</v>
      </c>
      <c r="V15" s="14">
        <v>6.26</v>
      </c>
      <c r="W15" s="14">
        <f t="shared" si="1"/>
        <v>6.76</v>
      </c>
    </row>
    <row r="16" spans="1:23" ht="15">
      <c r="A16" s="10">
        <v>1</v>
      </c>
      <c r="B16" s="12" t="s">
        <v>147</v>
      </c>
      <c r="C16" s="13" t="s">
        <v>129</v>
      </c>
      <c r="D16" s="61">
        <v>5.4</v>
      </c>
      <c r="E16" s="61"/>
      <c r="G16" s="16">
        <v>8</v>
      </c>
      <c r="H16" s="21" t="s">
        <v>44</v>
      </c>
      <c r="I16" s="22" t="s">
        <v>127</v>
      </c>
      <c r="J16" s="22"/>
      <c r="K16" s="14">
        <v>1.58</v>
      </c>
      <c r="L16" s="14">
        <v>1.7</v>
      </c>
      <c r="M16" s="14">
        <v>1.86</v>
      </c>
      <c r="N16" s="45">
        <f t="shared" si="0"/>
        <v>1.86</v>
      </c>
      <c r="P16" s="16">
        <v>4</v>
      </c>
      <c r="Q16" s="14" t="s">
        <v>32</v>
      </c>
      <c r="R16" s="20" t="s">
        <v>127</v>
      </c>
      <c r="S16" s="20"/>
      <c r="T16" s="14">
        <v>6.39</v>
      </c>
      <c r="U16" s="14">
        <v>5.85</v>
      </c>
      <c r="V16" s="14">
        <v>5.74</v>
      </c>
      <c r="W16" s="14">
        <f t="shared" si="1"/>
        <v>6.39</v>
      </c>
    </row>
    <row r="17" spans="1:23" ht="15">
      <c r="A17" s="10">
        <v>8</v>
      </c>
      <c r="B17" s="10" t="s">
        <v>44</v>
      </c>
      <c r="C17" s="11" t="s">
        <v>127</v>
      </c>
      <c r="D17" s="61">
        <v>5.4</v>
      </c>
      <c r="E17" s="61"/>
      <c r="G17" s="16">
        <v>5</v>
      </c>
      <c r="H17" s="14" t="s">
        <v>29</v>
      </c>
      <c r="I17" s="20" t="s">
        <v>127</v>
      </c>
      <c r="J17" s="20"/>
      <c r="K17" s="14">
        <v>1.72</v>
      </c>
      <c r="L17" s="14">
        <v>1.81</v>
      </c>
      <c r="M17" s="14">
        <v>1.81</v>
      </c>
      <c r="N17" s="45">
        <f t="shared" si="0"/>
        <v>1.81</v>
      </c>
      <c r="P17" s="16">
        <v>16</v>
      </c>
      <c r="Q17" s="21" t="s">
        <v>45</v>
      </c>
      <c r="R17" s="22" t="s">
        <v>127</v>
      </c>
      <c r="S17" s="22"/>
      <c r="T17" s="14" t="s">
        <v>243</v>
      </c>
      <c r="U17" s="14">
        <v>6.13</v>
      </c>
      <c r="V17" s="14">
        <v>5.88</v>
      </c>
      <c r="W17" s="14">
        <f t="shared" si="1"/>
        <v>6.13</v>
      </c>
    </row>
    <row r="18" spans="1:23" ht="15">
      <c r="A18" s="8">
        <v>17</v>
      </c>
      <c r="B18" s="10" t="s">
        <v>38</v>
      </c>
      <c r="C18" s="11" t="s">
        <v>127</v>
      </c>
      <c r="D18" s="61">
        <v>5.5</v>
      </c>
      <c r="E18" s="61"/>
      <c r="G18" s="16">
        <v>4</v>
      </c>
      <c r="H18" s="14" t="s">
        <v>32</v>
      </c>
      <c r="I18" s="20" t="s">
        <v>127</v>
      </c>
      <c r="J18" s="20"/>
      <c r="K18" s="14">
        <v>1.49</v>
      </c>
      <c r="L18" s="14">
        <v>1.64</v>
      </c>
      <c r="M18" s="14">
        <v>1.57</v>
      </c>
      <c r="N18" s="45">
        <f t="shared" si="0"/>
        <v>1.64</v>
      </c>
      <c r="P18" s="16">
        <v>7</v>
      </c>
      <c r="Q18" s="14" t="s">
        <v>30</v>
      </c>
      <c r="R18" s="20" t="s">
        <v>127</v>
      </c>
      <c r="S18" s="20"/>
      <c r="T18" s="14">
        <v>5.78</v>
      </c>
      <c r="U18" s="14">
        <v>5.48</v>
      </c>
      <c r="V18" s="14">
        <v>5.9</v>
      </c>
      <c r="W18" s="14">
        <f t="shared" si="1"/>
        <v>5.9</v>
      </c>
    </row>
    <row r="19" spans="1:23" ht="15">
      <c r="A19" s="10">
        <v>4</v>
      </c>
      <c r="B19" s="10" t="s">
        <v>32</v>
      </c>
      <c r="C19" s="11" t="s">
        <v>127</v>
      </c>
      <c r="D19" s="61">
        <v>5.6</v>
      </c>
      <c r="E19" s="61"/>
      <c r="G19" s="16">
        <v>17</v>
      </c>
      <c r="H19" s="14" t="s">
        <v>38</v>
      </c>
      <c r="I19" s="20" t="s">
        <v>127</v>
      </c>
      <c r="J19" s="20"/>
      <c r="K19" s="14">
        <v>1.58</v>
      </c>
      <c r="L19" s="14">
        <v>1.6</v>
      </c>
      <c r="M19" s="14">
        <v>1.56</v>
      </c>
      <c r="N19" s="45">
        <f t="shared" si="0"/>
        <v>1.6</v>
      </c>
      <c r="P19" s="16">
        <v>5</v>
      </c>
      <c r="Q19" s="14" t="s">
        <v>29</v>
      </c>
      <c r="R19" s="20" t="s">
        <v>127</v>
      </c>
      <c r="S19" s="20"/>
      <c r="T19" s="14">
        <v>4.98</v>
      </c>
      <c r="U19" s="14">
        <v>5.59</v>
      </c>
      <c r="V19" s="14">
        <v>5.46</v>
      </c>
      <c r="W19" s="14">
        <f t="shared" si="1"/>
        <v>5.59</v>
      </c>
    </row>
    <row r="20" spans="4:24" ht="15">
      <c r="D20"/>
      <c r="E20"/>
      <c r="P20" s="16"/>
      <c r="Q20" s="16"/>
      <c r="R20" s="7"/>
      <c r="S20" s="7"/>
      <c r="T20" s="16"/>
      <c r="U20" s="16"/>
      <c r="V20" s="16"/>
      <c r="W20" s="16"/>
      <c r="X20" s="1" t="s">
        <v>256</v>
      </c>
    </row>
    <row r="21" spans="2:25" ht="15">
      <c r="B21" s="67" t="s">
        <v>257</v>
      </c>
      <c r="C21" s="4" t="s">
        <v>127</v>
      </c>
      <c r="D21"/>
      <c r="E21" s="86">
        <f>SUM(E5,E7)</f>
        <v>14.5</v>
      </c>
      <c r="I21" s="4" t="s">
        <v>127</v>
      </c>
      <c r="J21">
        <f>SUM(J11,J12)</f>
        <v>5</v>
      </c>
      <c r="R21" s="4" t="s">
        <v>127</v>
      </c>
      <c r="S21">
        <f>SUM(S8,S11)</f>
        <v>7</v>
      </c>
      <c r="X21" s="4" t="s">
        <v>127</v>
      </c>
      <c r="Y21" s="86">
        <f>SUM(E21,J21,S21)</f>
        <v>26.5</v>
      </c>
    </row>
    <row r="22" spans="2:25" ht="15">
      <c r="B22" s="67"/>
      <c r="C22" s="4" t="s">
        <v>128</v>
      </c>
      <c r="D22"/>
      <c r="E22" s="86"/>
      <c r="I22" s="4" t="s">
        <v>128</v>
      </c>
      <c r="R22" s="4" t="s">
        <v>128</v>
      </c>
      <c r="X22" s="4" t="s">
        <v>128</v>
      </c>
      <c r="Y22" s="86">
        <f>SUM(E22,J22,S22)</f>
        <v>0</v>
      </c>
    </row>
    <row r="23" spans="2:25" ht="15">
      <c r="B23" s="67" t="s">
        <v>254</v>
      </c>
      <c r="C23" s="4" t="s">
        <v>111</v>
      </c>
      <c r="D23"/>
      <c r="E23" s="86">
        <f>SUM(E9)</f>
        <v>3</v>
      </c>
      <c r="I23" s="4" t="s">
        <v>111</v>
      </c>
      <c r="J23">
        <f>SUM(J7)</f>
        <v>6</v>
      </c>
      <c r="R23" s="4" t="s">
        <v>111</v>
      </c>
      <c r="S23">
        <f>SUM(S9)</f>
        <v>4</v>
      </c>
      <c r="X23" s="4" t="s">
        <v>111</v>
      </c>
      <c r="Y23" s="86">
        <f>SUM(E23,J23,S23)</f>
        <v>13</v>
      </c>
    </row>
    <row r="24" spans="2:25" ht="15">
      <c r="B24" s="67"/>
      <c r="C24" s="4" t="s">
        <v>59</v>
      </c>
      <c r="D24"/>
      <c r="E24" s="86"/>
      <c r="I24" s="4" t="s">
        <v>59</v>
      </c>
      <c r="R24" s="4" t="s">
        <v>59</v>
      </c>
      <c r="X24" s="4" t="s">
        <v>59</v>
      </c>
      <c r="Y24" s="86">
        <f>SUM(E24,J24,S24)</f>
        <v>0</v>
      </c>
    </row>
    <row r="25" spans="2:25" ht="15">
      <c r="B25" s="67" t="s">
        <v>260</v>
      </c>
      <c r="C25" s="4" t="s">
        <v>112</v>
      </c>
      <c r="D25"/>
      <c r="E25" s="86">
        <f>SUM(E6,E12)</f>
        <v>9.5</v>
      </c>
      <c r="I25" s="4" t="s">
        <v>112</v>
      </c>
      <c r="J25">
        <f>SUM(J5,J6)</f>
        <v>15</v>
      </c>
      <c r="R25" s="4" t="s">
        <v>112</v>
      </c>
      <c r="S25">
        <f>SUM(S6,S7)</f>
        <v>13</v>
      </c>
      <c r="X25" s="4" t="s">
        <v>112</v>
      </c>
      <c r="Y25" s="86">
        <f>SUM(E25,J25,S25)</f>
        <v>37.5</v>
      </c>
    </row>
    <row r="26" spans="3:25" ht="15">
      <c r="C26" s="4" t="s">
        <v>129</v>
      </c>
      <c r="D26"/>
      <c r="E26" s="86">
        <f>SUM(E8,E11)</f>
        <v>8</v>
      </c>
      <c r="I26" s="4" t="s">
        <v>129</v>
      </c>
      <c r="J26">
        <f>SUM(J9,J10)</f>
        <v>9</v>
      </c>
      <c r="R26" s="4" t="s">
        <v>129</v>
      </c>
      <c r="S26">
        <f>SUM(S5,S10)</f>
        <v>11</v>
      </c>
      <c r="X26" s="4" t="s">
        <v>129</v>
      </c>
      <c r="Y26" s="86">
        <f>SUM(E26,J26,S26)</f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I2">
      <selection activeCell="C26" sqref="C26:C31"/>
    </sheetView>
  </sheetViews>
  <sheetFormatPr defaultColWidth="9.140625" defaultRowHeight="15"/>
  <cols>
    <col min="1" max="1" width="3.00390625" style="0" bestFit="1" customWidth="1"/>
    <col min="2" max="2" width="26.00390625" style="0" bestFit="1" customWidth="1"/>
    <col min="3" max="3" width="13.140625" style="0" bestFit="1" customWidth="1"/>
    <col min="4" max="4" width="12.57421875" style="3" bestFit="1" customWidth="1"/>
    <col min="7" max="7" width="3.00390625" style="0" bestFit="1" customWidth="1"/>
    <col min="8" max="8" width="26.00390625" style="0" bestFit="1" customWidth="1"/>
    <col min="9" max="9" width="13.140625" style="0" bestFit="1" customWidth="1"/>
    <col min="16" max="16" width="3.00390625" style="0" bestFit="1" customWidth="1"/>
    <col min="17" max="17" width="26.00390625" style="0" bestFit="1" customWidth="1"/>
    <col min="18" max="18" width="13.140625" style="0" bestFit="1" customWidth="1"/>
  </cols>
  <sheetData>
    <row r="1" spans="1:23" ht="15" customHeight="1">
      <c r="A1" s="2"/>
      <c r="B1" s="59" t="s">
        <v>240</v>
      </c>
      <c r="C1" s="6"/>
      <c r="D1" s="56"/>
      <c r="E1" s="54"/>
      <c r="G1" s="16"/>
      <c r="H1" s="17" t="s">
        <v>184</v>
      </c>
      <c r="I1" s="7"/>
      <c r="J1" s="7"/>
      <c r="K1" s="60"/>
      <c r="L1" s="60"/>
      <c r="M1" s="60"/>
      <c r="N1" s="16"/>
      <c r="P1" s="16"/>
      <c r="Q1" s="16" t="s">
        <v>201</v>
      </c>
      <c r="R1" s="7"/>
      <c r="S1" s="7"/>
      <c r="T1" s="60"/>
      <c r="U1" s="60"/>
      <c r="V1" s="60"/>
      <c r="W1" s="16"/>
    </row>
    <row r="2" spans="1:23" ht="15" customHeight="1">
      <c r="A2" s="2"/>
      <c r="B2" s="59" t="s">
        <v>231</v>
      </c>
      <c r="C2" s="6"/>
      <c r="D2" s="56"/>
      <c r="E2" s="54"/>
      <c r="G2" s="16"/>
      <c r="H2" s="17" t="s">
        <v>188</v>
      </c>
      <c r="I2" s="7"/>
      <c r="J2" s="7"/>
      <c r="K2" s="60"/>
      <c r="L2" s="60"/>
      <c r="M2" s="60"/>
      <c r="N2" s="16"/>
      <c r="P2" s="16"/>
      <c r="Q2" s="16" t="s">
        <v>188</v>
      </c>
      <c r="R2" s="7"/>
      <c r="S2" s="7"/>
      <c r="T2" s="60"/>
      <c r="U2" s="60"/>
      <c r="V2" s="60"/>
      <c r="W2" s="16"/>
    </row>
    <row r="3" spans="1:23" ht="15" customHeight="1">
      <c r="A3" s="2"/>
      <c r="B3" s="2"/>
      <c r="C3" s="6"/>
      <c r="D3" s="57"/>
      <c r="E3" s="87"/>
      <c r="G3" s="16"/>
      <c r="H3" s="16"/>
      <c r="I3" s="7"/>
      <c r="J3" s="7"/>
      <c r="K3" s="60"/>
      <c r="L3" s="60"/>
      <c r="M3" s="60"/>
      <c r="N3" s="16"/>
      <c r="P3" s="16"/>
      <c r="Q3" s="16"/>
      <c r="R3" s="7"/>
      <c r="S3" s="7"/>
      <c r="T3" s="60"/>
      <c r="U3" s="60"/>
      <c r="V3" s="60"/>
      <c r="W3" s="16"/>
    </row>
    <row r="4" spans="2:23" ht="15" customHeight="1">
      <c r="B4" s="9" t="s">
        <v>179</v>
      </c>
      <c r="C4" s="9" t="s">
        <v>126</v>
      </c>
      <c r="D4" s="58" t="s">
        <v>214</v>
      </c>
      <c r="E4" s="9" t="s">
        <v>252</v>
      </c>
      <c r="G4" s="16"/>
      <c r="H4" s="18" t="s">
        <v>179</v>
      </c>
      <c r="I4" s="19" t="s">
        <v>126</v>
      </c>
      <c r="J4" s="19" t="s">
        <v>252</v>
      </c>
      <c r="K4" s="14" t="s">
        <v>180</v>
      </c>
      <c r="L4" s="14" t="s">
        <v>181</v>
      </c>
      <c r="M4" s="14" t="s">
        <v>182</v>
      </c>
      <c r="N4" s="14" t="s">
        <v>183</v>
      </c>
      <c r="P4" s="16"/>
      <c r="Q4" s="18" t="s">
        <v>179</v>
      </c>
      <c r="R4" s="19" t="s">
        <v>126</v>
      </c>
      <c r="S4" s="19" t="s">
        <v>252</v>
      </c>
      <c r="T4" s="14" t="s">
        <v>180</v>
      </c>
      <c r="U4" s="14" t="s">
        <v>181</v>
      </c>
      <c r="V4" s="14" t="s">
        <v>182</v>
      </c>
      <c r="W4" s="14" t="s">
        <v>183</v>
      </c>
    </row>
    <row r="5" spans="1:23" ht="15">
      <c r="A5" s="10">
        <v>17</v>
      </c>
      <c r="B5" s="14" t="s">
        <v>39</v>
      </c>
      <c r="C5" s="65" t="s">
        <v>127</v>
      </c>
      <c r="D5" s="61">
        <v>4.1</v>
      </c>
      <c r="E5" s="62">
        <v>7.5</v>
      </c>
      <c r="G5" s="16">
        <v>21</v>
      </c>
      <c r="H5" s="14" t="s">
        <v>171</v>
      </c>
      <c r="I5" s="72" t="s">
        <v>112</v>
      </c>
      <c r="J5" s="20">
        <v>8</v>
      </c>
      <c r="K5" s="14">
        <v>2.66</v>
      </c>
      <c r="L5" s="14">
        <v>2.86</v>
      </c>
      <c r="M5" s="14">
        <v>2.82</v>
      </c>
      <c r="N5" s="45">
        <f aca="true" t="shared" si="0" ref="N5:N24">MAX(K5:M5)</f>
        <v>2.86</v>
      </c>
      <c r="P5" s="16">
        <v>7</v>
      </c>
      <c r="Q5" s="14" t="s">
        <v>110</v>
      </c>
      <c r="R5" s="72" t="s">
        <v>111</v>
      </c>
      <c r="S5" s="20">
        <v>8</v>
      </c>
      <c r="T5" s="14">
        <v>12.93</v>
      </c>
      <c r="U5" s="14">
        <v>13.81</v>
      </c>
      <c r="V5" s="14">
        <v>14.73</v>
      </c>
      <c r="W5" s="45">
        <f aca="true" t="shared" si="1" ref="W5:W23">MAX(T5:V5)</f>
        <v>14.73</v>
      </c>
    </row>
    <row r="6" spans="1:23" ht="15">
      <c r="A6" s="10">
        <v>21</v>
      </c>
      <c r="B6" s="14" t="s">
        <v>171</v>
      </c>
      <c r="C6" s="66" t="s">
        <v>112</v>
      </c>
      <c r="D6" s="61">
        <v>4.1</v>
      </c>
      <c r="E6" s="62">
        <v>7.5</v>
      </c>
      <c r="G6" s="16">
        <v>17</v>
      </c>
      <c r="H6" s="14" t="s">
        <v>39</v>
      </c>
      <c r="I6" s="72" t="s">
        <v>127</v>
      </c>
      <c r="J6" s="20">
        <v>7</v>
      </c>
      <c r="K6" s="14">
        <v>2.8</v>
      </c>
      <c r="L6" s="14">
        <v>2.66</v>
      </c>
      <c r="M6" s="14">
        <v>2.82</v>
      </c>
      <c r="N6" s="45">
        <f t="shared" si="0"/>
        <v>2.82</v>
      </c>
      <c r="P6" s="16">
        <v>6</v>
      </c>
      <c r="Q6" s="14" t="s">
        <v>172</v>
      </c>
      <c r="R6" s="72" t="s">
        <v>112</v>
      </c>
      <c r="S6" s="20">
        <v>7</v>
      </c>
      <c r="T6" s="14">
        <v>12.41</v>
      </c>
      <c r="U6" s="14">
        <v>12.87</v>
      </c>
      <c r="V6" s="14">
        <v>12.77</v>
      </c>
      <c r="W6" s="45">
        <f t="shared" si="1"/>
        <v>12.87</v>
      </c>
    </row>
    <row r="7" spans="1:23" ht="15">
      <c r="A7" s="10">
        <v>2</v>
      </c>
      <c r="B7" s="12" t="s">
        <v>33</v>
      </c>
      <c r="C7" s="66" t="s">
        <v>127</v>
      </c>
      <c r="D7" s="61">
        <v>4.4</v>
      </c>
      <c r="E7" s="62">
        <v>5.5</v>
      </c>
      <c r="G7" s="16">
        <v>2</v>
      </c>
      <c r="H7" s="21" t="s">
        <v>33</v>
      </c>
      <c r="I7" s="73" t="s">
        <v>127</v>
      </c>
      <c r="J7" s="22">
        <v>6</v>
      </c>
      <c r="K7" s="14">
        <v>2.74</v>
      </c>
      <c r="L7" s="14">
        <v>2.75</v>
      </c>
      <c r="M7" s="14">
        <v>2.75</v>
      </c>
      <c r="N7" s="45">
        <f t="shared" si="0"/>
        <v>2.75</v>
      </c>
      <c r="P7" s="16">
        <v>2</v>
      </c>
      <c r="Q7" s="21" t="s">
        <v>33</v>
      </c>
      <c r="R7" s="73" t="s">
        <v>127</v>
      </c>
      <c r="S7" s="22">
        <v>6</v>
      </c>
      <c r="T7" s="14">
        <v>10.75</v>
      </c>
      <c r="U7" s="14">
        <v>11.38</v>
      </c>
      <c r="V7" s="14">
        <v>11.49</v>
      </c>
      <c r="W7" s="45">
        <f t="shared" si="1"/>
        <v>11.49</v>
      </c>
    </row>
    <row r="8" spans="1:23" ht="15">
      <c r="A8" s="10">
        <v>15</v>
      </c>
      <c r="B8" s="14" t="s">
        <v>158</v>
      </c>
      <c r="C8" s="65" t="s">
        <v>111</v>
      </c>
      <c r="D8" s="61">
        <v>4.4</v>
      </c>
      <c r="E8" s="62">
        <v>5.5</v>
      </c>
      <c r="G8" s="16">
        <v>11</v>
      </c>
      <c r="H8" s="21" t="s">
        <v>159</v>
      </c>
      <c r="I8" s="73" t="s">
        <v>111</v>
      </c>
      <c r="J8" s="22">
        <v>5</v>
      </c>
      <c r="K8" s="14">
        <v>2.49</v>
      </c>
      <c r="L8" s="14">
        <v>2.56</v>
      </c>
      <c r="M8" s="14">
        <v>2.62</v>
      </c>
      <c r="N8" s="45">
        <f t="shared" si="0"/>
        <v>2.62</v>
      </c>
      <c r="P8" s="16">
        <v>17</v>
      </c>
      <c r="Q8" s="14" t="s">
        <v>39</v>
      </c>
      <c r="R8" s="72" t="s">
        <v>127</v>
      </c>
      <c r="S8" s="20">
        <v>5</v>
      </c>
      <c r="T8" s="14">
        <v>10.76</v>
      </c>
      <c r="U8" s="14">
        <v>11.04</v>
      </c>
      <c r="V8" s="14">
        <v>11.42</v>
      </c>
      <c r="W8" s="45">
        <f t="shared" si="1"/>
        <v>11.42</v>
      </c>
    </row>
    <row r="9" spans="1:23" ht="15">
      <c r="A9" s="10">
        <v>6</v>
      </c>
      <c r="B9" s="10" t="s">
        <v>172</v>
      </c>
      <c r="C9" s="65" t="s">
        <v>112</v>
      </c>
      <c r="D9" s="61">
        <v>4.5</v>
      </c>
      <c r="E9" s="62">
        <v>3.5</v>
      </c>
      <c r="G9" s="16">
        <v>6</v>
      </c>
      <c r="H9" s="14" t="s">
        <v>172</v>
      </c>
      <c r="I9" s="72" t="s">
        <v>112</v>
      </c>
      <c r="J9" s="20">
        <v>4</v>
      </c>
      <c r="K9" s="14">
        <v>2.55</v>
      </c>
      <c r="L9" s="14">
        <v>2.5</v>
      </c>
      <c r="M9" s="14">
        <v>2.56</v>
      </c>
      <c r="N9" s="45">
        <f t="shared" si="0"/>
        <v>2.56</v>
      </c>
      <c r="P9" s="16">
        <v>15</v>
      </c>
      <c r="Q9" s="14" t="s">
        <v>158</v>
      </c>
      <c r="R9" s="72" t="s">
        <v>111</v>
      </c>
      <c r="S9" s="20">
        <v>4</v>
      </c>
      <c r="T9" s="14">
        <v>9.63</v>
      </c>
      <c r="U9" s="14">
        <v>7.47</v>
      </c>
      <c r="V9" s="14">
        <v>8.24</v>
      </c>
      <c r="W9" s="45">
        <f t="shared" si="1"/>
        <v>9.63</v>
      </c>
    </row>
    <row r="10" spans="1:23" ht="15">
      <c r="A10" s="10">
        <v>11</v>
      </c>
      <c r="B10" s="10" t="s">
        <v>159</v>
      </c>
      <c r="C10" s="65" t="s">
        <v>111</v>
      </c>
      <c r="D10" s="61">
        <v>4.5</v>
      </c>
      <c r="E10" s="62">
        <v>3.5</v>
      </c>
      <c r="G10" s="16">
        <v>7</v>
      </c>
      <c r="H10" s="14" t="s">
        <v>110</v>
      </c>
      <c r="I10" s="72" t="s">
        <v>111</v>
      </c>
      <c r="J10" s="20">
        <v>3</v>
      </c>
      <c r="K10" s="14">
        <v>2.52</v>
      </c>
      <c r="L10" s="14">
        <v>2.37</v>
      </c>
      <c r="M10" s="14">
        <v>2.48</v>
      </c>
      <c r="N10" s="45">
        <f t="shared" si="0"/>
        <v>2.52</v>
      </c>
      <c r="P10" s="16">
        <v>9</v>
      </c>
      <c r="Q10" s="14" t="s">
        <v>150</v>
      </c>
      <c r="R10" s="72" t="s">
        <v>129</v>
      </c>
      <c r="S10" s="20">
        <v>3</v>
      </c>
      <c r="T10" s="14">
        <v>9.2</v>
      </c>
      <c r="U10" s="14">
        <v>8.66</v>
      </c>
      <c r="V10" s="14">
        <v>9.14</v>
      </c>
      <c r="W10" s="45">
        <f t="shared" si="1"/>
        <v>9.2</v>
      </c>
    </row>
    <row r="11" spans="1:23" ht="15">
      <c r="A11" s="10">
        <v>8</v>
      </c>
      <c r="B11" s="14" t="s">
        <v>35</v>
      </c>
      <c r="C11" s="11" t="s">
        <v>127</v>
      </c>
      <c r="D11" s="61">
        <v>4.6</v>
      </c>
      <c r="E11" s="62"/>
      <c r="G11" s="16">
        <v>8</v>
      </c>
      <c r="H11" s="21" t="s">
        <v>35</v>
      </c>
      <c r="I11" s="22" t="s">
        <v>127</v>
      </c>
      <c r="J11" s="22"/>
      <c r="K11" s="14">
        <v>2.23</v>
      </c>
      <c r="L11" s="14">
        <v>2.34</v>
      </c>
      <c r="M11" s="14">
        <v>2.26</v>
      </c>
      <c r="N11" s="45">
        <f t="shared" si="0"/>
        <v>2.34</v>
      </c>
      <c r="P11" s="16">
        <v>16</v>
      </c>
      <c r="Q11" s="21" t="s">
        <v>46</v>
      </c>
      <c r="R11" s="22" t="s">
        <v>127</v>
      </c>
      <c r="S11" s="22"/>
      <c r="T11" s="14">
        <v>8.45</v>
      </c>
      <c r="U11" s="14">
        <v>8.81</v>
      </c>
      <c r="V11" s="14">
        <v>9.07</v>
      </c>
      <c r="W11" s="45">
        <f t="shared" si="1"/>
        <v>9.07</v>
      </c>
    </row>
    <row r="12" spans="1:23" ht="15">
      <c r="A12" s="10">
        <v>7</v>
      </c>
      <c r="B12" s="14" t="s">
        <v>110</v>
      </c>
      <c r="C12" s="11" t="s">
        <v>111</v>
      </c>
      <c r="D12" s="61">
        <v>4.7</v>
      </c>
      <c r="E12" s="62"/>
      <c r="G12" s="16">
        <v>16</v>
      </c>
      <c r="H12" s="21" t="s">
        <v>46</v>
      </c>
      <c r="I12" s="22" t="s">
        <v>127</v>
      </c>
      <c r="J12" s="22"/>
      <c r="K12" s="14">
        <v>2.33</v>
      </c>
      <c r="L12" s="14">
        <v>2.3</v>
      </c>
      <c r="M12" s="14">
        <v>1.97</v>
      </c>
      <c r="N12" s="45">
        <f t="shared" si="0"/>
        <v>2.33</v>
      </c>
      <c r="P12" s="16">
        <v>8</v>
      </c>
      <c r="Q12" s="21" t="s">
        <v>35</v>
      </c>
      <c r="R12" s="22" t="s">
        <v>127</v>
      </c>
      <c r="S12" s="22"/>
      <c r="T12" s="14">
        <v>9.05</v>
      </c>
      <c r="U12" s="14">
        <v>8.97</v>
      </c>
      <c r="V12" s="14">
        <v>9.03</v>
      </c>
      <c r="W12" s="45">
        <f t="shared" si="1"/>
        <v>9.05</v>
      </c>
    </row>
    <row r="13" spans="1:23" ht="15">
      <c r="A13" s="10">
        <v>9</v>
      </c>
      <c r="B13" s="12" t="s">
        <v>150</v>
      </c>
      <c r="C13" s="66" t="s">
        <v>129</v>
      </c>
      <c r="D13" s="61">
        <v>4.7</v>
      </c>
      <c r="E13" s="62">
        <v>2</v>
      </c>
      <c r="G13" s="16">
        <v>4</v>
      </c>
      <c r="H13" s="14" t="s">
        <v>31</v>
      </c>
      <c r="I13" s="20" t="s">
        <v>127</v>
      </c>
      <c r="J13" s="20"/>
      <c r="K13" s="14">
        <v>2.11</v>
      </c>
      <c r="L13" s="14">
        <v>2.22</v>
      </c>
      <c r="M13" s="14">
        <v>2.28</v>
      </c>
      <c r="N13" s="45">
        <f t="shared" si="0"/>
        <v>2.28</v>
      </c>
      <c r="P13" s="16">
        <v>10</v>
      </c>
      <c r="Q13" s="14" t="s">
        <v>107</v>
      </c>
      <c r="R13" s="20" t="s">
        <v>111</v>
      </c>
      <c r="S13" s="20"/>
      <c r="T13" s="14">
        <v>8.91</v>
      </c>
      <c r="U13" s="14">
        <v>8.77</v>
      </c>
      <c r="V13" s="14">
        <v>8.51</v>
      </c>
      <c r="W13" s="45">
        <f t="shared" si="1"/>
        <v>8.91</v>
      </c>
    </row>
    <row r="14" spans="1:23" ht="15">
      <c r="A14" s="10">
        <v>10</v>
      </c>
      <c r="B14" s="10" t="s">
        <v>107</v>
      </c>
      <c r="C14" s="11" t="s">
        <v>111</v>
      </c>
      <c r="D14" s="61">
        <v>4.7</v>
      </c>
      <c r="E14" s="62"/>
      <c r="G14" s="16">
        <v>10</v>
      </c>
      <c r="H14" s="14" t="s">
        <v>107</v>
      </c>
      <c r="I14" s="20" t="s">
        <v>111</v>
      </c>
      <c r="J14" s="20"/>
      <c r="K14" s="14">
        <v>2.26</v>
      </c>
      <c r="L14" s="14">
        <v>2.25</v>
      </c>
      <c r="M14" s="14" t="s">
        <v>243</v>
      </c>
      <c r="N14" s="45">
        <f t="shared" si="0"/>
        <v>2.26</v>
      </c>
      <c r="P14" s="16">
        <v>4</v>
      </c>
      <c r="Q14" s="14" t="s">
        <v>31</v>
      </c>
      <c r="R14" s="20" t="s">
        <v>127</v>
      </c>
      <c r="S14" s="20"/>
      <c r="T14" s="14">
        <v>7.99</v>
      </c>
      <c r="U14" s="14">
        <v>7.98</v>
      </c>
      <c r="V14" s="14">
        <v>8.42</v>
      </c>
      <c r="W14" s="45">
        <f t="shared" si="1"/>
        <v>8.42</v>
      </c>
    </row>
    <row r="15" spans="1:23" ht="15">
      <c r="A15" s="10">
        <v>12</v>
      </c>
      <c r="B15" s="12" t="s">
        <v>123</v>
      </c>
      <c r="C15" s="13" t="s">
        <v>111</v>
      </c>
      <c r="D15" s="61">
        <v>4.7</v>
      </c>
      <c r="E15" s="62"/>
      <c r="G15" s="16">
        <v>1</v>
      </c>
      <c r="H15" s="14" t="s">
        <v>153</v>
      </c>
      <c r="I15" s="72" t="s">
        <v>129</v>
      </c>
      <c r="J15" s="20">
        <v>2</v>
      </c>
      <c r="K15" s="14">
        <v>2.19</v>
      </c>
      <c r="L15" s="14">
        <v>2.22</v>
      </c>
      <c r="M15" s="14">
        <v>2.24</v>
      </c>
      <c r="N15" s="45">
        <f t="shared" si="0"/>
        <v>2.24</v>
      </c>
      <c r="P15" s="16">
        <v>11</v>
      </c>
      <c r="Q15" s="21" t="s">
        <v>159</v>
      </c>
      <c r="R15" s="22" t="s">
        <v>111</v>
      </c>
      <c r="S15" s="22"/>
      <c r="T15" s="14">
        <v>4.48</v>
      </c>
      <c r="U15" s="14">
        <v>8.38</v>
      </c>
      <c r="V15" s="14" t="s">
        <v>243</v>
      </c>
      <c r="W15" s="45">
        <f t="shared" si="1"/>
        <v>8.38</v>
      </c>
    </row>
    <row r="16" spans="1:23" ht="15">
      <c r="A16" s="10">
        <v>16</v>
      </c>
      <c r="B16" s="14" t="s">
        <v>46</v>
      </c>
      <c r="C16" s="11" t="s">
        <v>127</v>
      </c>
      <c r="D16" s="61">
        <v>4.8</v>
      </c>
      <c r="E16" s="62"/>
      <c r="G16" s="16">
        <v>15</v>
      </c>
      <c r="H16" s="14" t="s">
        <v>158</v>
      </c>
      <c r="I16" s="20" t="s">
        <v>111</v>
      </c>
      <c r="J16" s="20"/>
      <c r="K16" s="14">
        <v>2.2</v>
      </c>
      <c r="L16" s="14">
        <v>2.09</v>
      </c>
      <c r="M16" s="14">
        <v>1.97</v>
      </c>
      <c r="N16" s="45">
        <f t="shared" si="0"/>
        <v>2.2</v>
      </c>
      <c r="P16" s="16">
        <v>21</v>
      </c>
      <c r="Q16" s="14" t="s">
        <v>171</v>
      </c>
      <c r="R16" s="72" t="s">
        <v>112</v>
      </c>
      <c r="S16" s="20">
        <v>2</v>
      </c>
      <c r="T16" s="14">
        <v>8.2</v>
      </c>
      <c r="U16" s="14" t="s">
        <v>243</v>
      </c>
      <c r="V16" s="14" t="s">
        <v>243</v>
      </c>
      <c r="W16" s="45">
        <f t="shared" si="1"/>
        <v>8.2</v>
      </c>
    </row>
    <row r="17" spans="1:23" ht="15">
      <c r="A17" s="10">
        <v>19</v>
      </c>
      <c r="B17" s="10" t="s">
        <v>36</v>
      </c>
      <c r="C17" s="11" t="s">
        <v>127</v>
      </c>
      <c r="D17" s="61">
        <v>4.8</v>
      </c>
      <c r="E17" s="62"/>
      <c r="G17" s="16">
        <v>12</v>
      </c>
      <c r="H17" s="14" t="s">
        <v>123</v>
      </c>
      <c r="I17" s="20" t="s">
        <v>111</v>
      </c>
      <c r="J17" s="20"/>
      <c r="K17" s="14">
        <v>1.71</v>
      </c>
      <c r="L17" s="14">
        <v>2.1</v>
      </c>
      <c r="M17" s="14">
        <v>2.17</v>
      </c>
      <c r="N17" s="45">
        <f t="shared" si="0"/>
        <v>2.17</v>
      </c>
      <c r="P17" s="16">
        <v>1</v>
      </c>
      <c r="Q17" s="14" t="s">
        <v>153</v>
      </c>
      <c r="R17" s="72" t="s">
        <v>129</v>
      </c>
      <c r="S17" s="20">
        <v>1</v>
      </c>
      <c r="T17" s="14" t="s">
        <v>243</v>
      </c>
      <c r="U17" s="14" t="s">
        <v>248</v>
      </c>
      <c r="V17" s="14">
        <v>7.69</v>
      </c>
      <c r="W17" s="45">
        <f t="shared" si="1"/>
        <v>7.69</v>
      </c>
    </row>
    <row r="18" spans="1:23" ht="15">
      <c r="A18" s="10">
        <v>1</v>
      </c>
      <c r="B18" s="10" t="s">
        <v>153</v>
      </c>
      <c r="C18" s="65" t="s">
        <v>129</v>
      </c>
      <c r="D18" s="61">
        <v>4.9</v>
      </c>
      <c r="E18" s="62">
        <v>1</v>
      </c>
      <c r="G18" s="16">
        <v>9</v>
      </c>
      <c r="H18" s="14" t="s">
        <v>150</v>
      </c>
      <c r="I18" s="72" t="s">
        <v>129</v>
      </c>
      <c r="J18" s="20">
        <v>1</v>
      </c>
      <c r="K18" s="14">
        <v>1.95</v>
      </c>
      <c r="L18" s="14">
        <v>2.09</v>
      </c>
      <c r="M18" s="14">
        <v>1.92</v>
      </c>
      <c r="N18" s="45">
        <f t="shared" si="0"/>
        <v>2.09</v>
      </c>
      <c r="P18" s="16">
        <v>22</v>
      </c>
      <c r="Q18" s="21" t="s">
        <v>154</v>
      </c>
      <c r="R18" s="22" t="s">
        <v>129</v>
      </c>
      <c r="S18" s="22"/>
      <c r="T18" s="14">
        <v>7.28</v>
      </c>
      <c r="U18" s="14">
        <v>6.55</v>
      </c>
      <c r="V18" s="14" t="s">
        <v>243</v>
      </c>
      <c r="W18" s="45">
        <f t="shared" si="1"/>
        <v>7.28</v>
      </c>
    </row>
    <row r="19" spans="1:23" ht="15">
      <c r="A19" s="10">
        <v>4</v>
      </c>
      <c r="B19" s="10" t="s">
        <v>31</v>
      </c>
      <c r="C19" s="11" t="s">
        <v>127</v>
      </c>
      <c r="D19" s="61">
        <v>4.9</v>
      </c>
      <c r="E19" s="62"/>
      <c r="G19" s="16">
        <v>19</v>
      </c>
      <c r="H19" s="14" t="s">
        <v>36</v>
      </c>
      <c r="I19" s="20" t="s">
        <v>127</v>
      </c>
      <c r="J19" s="20"/>
      <c r="K19" s="14">
        <v>2</v>
      </c>
      <c r="L19" s="14">
        <v>2.07</v>
      </c>
      <c r="M19" s="14">
        <v>1.97</v>
      </c>
      <c r="N19" s="45">
        <f t="shared" si="0"/>
        <v>2.07</v>
      </c>
      <c r="P19" s="16">
        <v>19</v>
      </c>
      <c r="Q19" s="14" t="s">
        <v>36</v>
      </c>
      <c r="R19" s="20" t="s">
        <v>127</v>
      </c>
      <c r="S19" s="20"/>
      <c r="T19" s="14">
        <v>6.04</v>
      </c>
      <c r="U19" s="14">
        <v>7.03</v>
      </c>
      <c r="V19" s="14">
        <v>7.25</v>
      </c>
      <c r="W19" s="45">
        <f t="shared" si="1"/>
        <v>7.25</v>
      </c>
    </row>
    <row r="20" spans="1:23" ht="15">
      <c r="A20" s="10">
        <v>3</v>
      </c>
      <c r="B20" s="10" t="s">
        <v>37</v>
      </c>
      <c r="C20" s="11" t="s">
        <v>127</v>
      </c>
      <c r="D20" s="61">
        <v>5</v>
      </c>
      <c r="E20" s="62"/>
      <c r="G20" s="16">
        <v>22</v>
      </c>
      <c r="H20" s="21" t="s">
        <v>154</v>
      </c>
      <c r="I20" s="22" t="s">
        <v>129</v>
      </c>
      <c r="J20" s="22"/>
      <c r="K20" s="14">
        <v>1.76</v>
      </c>
      <c r="L20" s="14">
        <v>1.85</v>
      </c>
      <c r="M20" s="14">
        <v>1.93</v>
      </c>
      <c r="N20" s="45">
        <f t="shared" si="0"/>
        <v>1.93</v>
      </c>
      <c r="P20" s="16">
        <v>3</v>
      </c>
      <c r="Q20" s="14" t="s">
        <v>37</v>
      </c>
      <c r="R20" s="20" t="s">
        <v>127</v>
      </c>
      <c r="S20" s="20"/>
      <c r="T20" s="14">
        <v>5.67</v>
      </c>
      <c r="U20" s="14">
        <v>5.48</v>
      </c>
      <c r="V20" s="14">
        <v>6.81</v>
      </c>
      <c r="W20" s="45">
        <f t="shared" si="1"/>
        <v>6.81</v>
      </c>
    </row>
    <row r="21" spans="1:23" ht="15">
      <c r="A21" s="10">
        <v>22</v>
      </c>
      <c r="B21" s="10" t="s">
        <v>154</v>
      </c>
      <c r="C21" s="11" t="s">
        <v>129</v>
      </c>
      <c r="D21" s="88">
        <v>5</v>
      </c>
      <c r="E21" s="63"/>
      <c r="G21" s="16">
        <v>3</v>
      </c>
      <c r="H21" s="14" t="s">
        <v>37</v>
      </c>
      <c r="I21" s="20" t="s">
        <v>127</v>
      </c>
      <c r="J21" s="20"/>
      <c r="K21" s="14">
        <v>1.71</v>
      </c>
      <c r="L21" s="14">
        <v>1.8</v>
      </c>
      <c r="M21" s="14">
        <v>1.75</v>
      </c>
      <c r="N21" s="45">
        <f t="shared" si="0"/>
        <v>1.8</v>
      </c>
      <c r="P21" s="16">
        <v>13</v>
      </c>
      <c r="Q21" s="14" t="s">
        <v>152</v>
      </c>
      <c r="R21" s="20" t="s">
        <v>129</v>
      </c>
      <c r="S21" s="20"/>
      <c r="T21" s="14">
        <v>6.42</v>
      </c>
      <c r="U21" s="14">
        <v>6.68</v>
      </c>
      <c r="V21" s="14">
        <v>6.78</v>
      </c>
      <c r="W21" s="45">
        <f t="shared" si="1"/>
        <v>6.78</v>
      </c>
    </row>
    <row r="22" spans="1:23" ht="15">
      <c r="A22" s="10">
        <v>14</v>
      </c>
      <c r="B22" s="10" t="s">
        <v>151</v>
      </c>
      <c r="C22" s="11" t="s">
        <v>129</v>
      </c>
      <c r="D22" s="61">
        <v>5.3</v>
      </c>
      <c r="E22" s="62"/>
      <c r="G22" s="16">
        <v>14</v>
      </c>
      <c r="H22" s="14" t="s">
        <v>151</v>
      </c>
      <c r="I22" s="20" t="s">
        <v>129</v>
      </c>
      <c r="J22" s="20"/>
      <c r="K22" s="14">
        <v>1.8</v>
      </c>
      <c r="L22" s="14">
        <v>1.6</v>
      </c>
      <c r="M22" s="14" t="s">
        <v>243</v>
      </c>
      <c r="N22" s="45">
        <f t="shared" si="0"/>
        <v>1.8</v>
      </c>
      <c r="P22" s="16">
        <v>14</v>
      </c>
      <c r="Q22" s="14" t="s">
        <v>151</v>
      </c>
      <c r="R22" s="20" t="s">
        <v>129</v>
      </c>
      <c r="S22" s="20"/>
      <c r="T22" s="14" t="s">
        <v>243</v>
      </c>
      <c r="U22" s="14">
        <v>6.42</v>
      </c>
      <c r="V22" s="14">
        <v>6.51</v>
      </c>
      <c r="W22" s="45">
        <f t="shared" si="1"/>
        <v>6.51</v>
      </c>
    </row>
    <row r="23" spans="1:23" ht="15">
      <c r="A23" s="10">
        <v>18</v>
      </c>
      <c r="B23" s="12" t="s">
        <v>108</v>
      </c>
      <c r="C23" s="13" t="s">
        <v>111</v>
      </c>
      <c r="D23" s="61">
        <v>5.3</v>
      </c>
      <c r="E23" s="62"/>
      <c r="G23" s="16">
        <v>13</v>
      </c>
      <c r="H23" s="14" t="s">
        <v>152</v>
      </c>
      <c r="I23" s="20" t="s">
        <v>129</v>
      </c>
      <c r="J23" s="20"/>
      <c r="K23" s="14">
        <v>1.71</v>
      </c>
      <c r="L23" s="14">
        <v>1.71</v>
      </c>
      <c r="M23" s="14">
        <v>1.68</v>
      </c>
      <c r="N23" s="45">
        <f t="shared" si="0"/>
        <v>1.71</v>
      </c>
      <c r="P23" s="16">
        <v>18</v>
      </c>
      <c r="Q23" s="21" t="s">
        <v>108</v>
      </c>
      <c r="R23" s="22" t="s">
        <v>111</v>
      </c>
      <c r="S23" s="22"/>
      <c r="T23" s="14">
        <v>6.04</v>
      </c>
      <c r="U23" s="14">
        <v>6.01</v>
      </c>
      <c r="V23" s="14">
        <v>5.61</v>
      </c>
      <c r="W23" s="45">
        <f t="shared" si="1"/>
        <v>6.04</v>
      </c>
    </row>
    <row r="24" spans="1:23" ht="15">
      <c r="A24" s="10">
        <v>13</v>
      </c>
      <c r="B24" s="10" t="s">
        <v>152</v>
      </c>
      <c r="C24" s="11" t="s">
        <v>129</v>
      </c>
      <c r="D24" s="61">
        <v>5.8</v>
      </c>
      <c r="E24" s="62"/>
      <c r="G24" s="16">
        <v>18</v>
      </c>
      <c r="H24" s="21" t="s">
        <v>108</v>
      </c>
      <c r="I24" s="22" t="s">
        <v>111</v>
      </c>
      <c r="J24" s="22"/>
      <c r="K24" s="14">
        <v>1.5</v>
      </c>
      <c r="L24" s="14">
        <v>1.56</v>
      </c>
      <c r="M24" s="14">
        <v>1.56</v>
      </c>
      <c r="N24" s="45">
        <f t="shared" si="0"/>
        <v>1.56</v>
      </c>
      <c r="P24" s="16">
        <v>12</v>
      </c>
      <c r="Q24" s="14" t="s">
        <v>123</v>
      </c>
      <c r="R24" s="20" t="s">
        <v>111</v>
      </c>
      <c r="S24" s="20"/>
      <c r="T24" s="14" t="s">
        <v>248</v>
      </c>
      <c r="U24" s="14" t="s">
        <v>248</v>
      </c>
      <c r="V24" s="14" t="s">
        <v>248</v>
      </c>
      <c r="W24" s="14"/>
    </row>
    <row r="25" spans="4:24" ht="15">
      <c r="D25"/>
      <c r="P25" s="16"/>
      <c r="Q25" s="16"/>
      <c r="R25" s="7"/>
      <c r="S25" s="7"/>
      <c r="T25" s="16"/>
      <c r="U25" s="16"/>
      <c r="V25" s="16"/>
      <c r="W25" s="16"/>
      <c r="X25" s="1" t="s">
        <v>256</v>
      </c>
    </row>
    <row r="26" spans="2:25" ht="15">
      <c r="B26" s="67" t="s">
        <v>257</v>
      </c>
      <c r="C26" s="4" t="s">
        <v>127</v>
      </c>
      <c r="D26"/>
      <c r="E26" s="86">
        <f>SUM(E5,E7)</f>
        <v>13</v>
      </c>
      <c r="I26" s="4" t="s">
        <v>127</v>
      </c>
      <c r="J26">
        <f>SUM(J6,J7)</f>
        <v>13</v>
      </c>
      <c r="R26" s="4" t="s">
        <v>127</v>
      </c>
      <c r="S26">
        <f>SUM(S7,S8)</f>
        <v>11</v>
      </c>
      <c r="X26" s="4" t="s">
        <v>127</v>
      </c>
      <c r="Y26" s="86">
        <f>SUM(E26,J26,S26)</f>
        <v>37</v>
      </c>
    </row>
    <row r="27" spans="2:25" ht="15">
      <c r="B27" s="67" t="s">
        <v>254</v>
      </c>
      <c r="C27" s="4" t="s">
        <v>128</v>
      </c>
      <c r="D27"/>
      <c r="I27" s="4" t="s">
        <v>128</v>
      </c>
      <c r="R27" s="4" t="s">
        <v>128</v>
      </c>
      <c r="X27" s="4" t="s">
        <v>128</v>
      </c>
      <c r="Y27" s="86">
        <f>SUM(E27,J27,S27)</f>
        <v>0</v>
      </c>
    </row>
    <row r="28" spans="2:25" ht="15">
      <c r="B28" s="67" t="s">
        <v>260</v>
      </c>
      <c r="C28" s="4" t="s">
        <v>111</v>
      </c>
      <c r="D28"/>
      <c r="E28" s="86">
        <f>SUM(E8,E10)</f>
        <v>9</v>
      </c>
      <c r="I28" s="4" t="s">
        <v>111</v>
      </c>
      <c r="J28">
        <f>SUM(J8,J10)</f>
        <v>8</v>
      </c>
      <c r="R28" s="4" t="s">
        <v>111</v>
      </c>
      <c r="S28">
        <f>SUM(S5,S9)</f>
        <v>12</v>
      </c>
      <c r="X28" s="4" t="s">
        <v>111</v>
      </c>
      <c r="Y28" s="86">
        <f>SUM(E28,J28,S28)</f>
        <v>29</v>
      </c>
    </row>
    <row r="29" spans="3:25" ht="15">
      <c r="C29" s="4" t="s">
        <v>59</v>
      </c>
      <c r="D29"/>
      <c r="I29" s="4" t="s">
        <v>59</v>
      </c>
      <c r="R29" s="4" t="s">
        <v>59</v>
      </c>
      <c r="X29" s="4" t="s">
        <v>59</v>
      </c>
      <c r="Y29" s="86">
        <f>SUM(E29,J29,S29)</f>
        <v>0</v>
      </c>
    </row>
    <row r="30" spans="3:25" ht="15">
      <c r="C30" s="4" t="s">
        <v>112</v>
      </c>
      <c r="D30"/>
      <c r="E30" s="86">
        <f>SUM(E6,E9)</f>
        <v>11</v>
      </c>
      <c r="I30" s="4" t="s">
        <v>112</v>
      </c>
      <c r="J30">
        <f>SUM(J5,J9)</f>
        <v>12</v>
      </c>
      <c r="R30" s="4" t="s">
        <v>112</v>
      </c>
      <c r="S30">
        <f>SUM(S6,S16)</f>
        <v>9</v>
      </c>
      <c r="X30" s="4" t="s">
        <v>112</v>
      </c>
      <c r="Y30" s="86">
        <f>SUM(E30,J30,S30)</f>
        <v>32</v>
      </c>
    </row>
    <row r="31" spans="3:25" ht="15">
      <c r="C31" s="4" t="s">
        <v>129</v>
      </c>
      <c r="D31"/>
      <c r="E31" s="86">
        <f>SUM(E13,E18)</f>
        <v>3</v>
      </c>
      <c r="I31" s="4" t="s">
        <v>129</v>
      </c>
      <c r="J31">
        <f>SUM(J15,J18)</f>
        <v>3</v>
      </c>
      <c r="R31" s="4" t="s">
        <v>129</v>
      </c>
      <c r="S31">
        <f>SUM(S10,S17)</f>
        <v>4</v>
      </c>
      <c r="X31" s="4" t="s">
        <v>129</v>
      </c>
      <c r="Y31" s="86">
        <f>SUM(E31,J31,S31)</f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ghinriks</dc:creator>
  <cp:keywords/>
  <dc:description/>
  <cp:lastModifiedBy>Gilli</cp:lastModifiedBy>
  <cp:lastPrinted>2013-09-17T08:12:26Z</cp:lastPrinted>
  <dcterms:created xsi:type="dcterms:W3CDTF">2013-09-13T08:21:57Z</dcterms:created>
  <dcterms:modified xsi:type="dcterms:W3CDTF">2013-09-25T10:21:19Z</dcterms:modified>
  <cp:category/>
  <cp:version/>
  <cp:contentType/>
  <cp:contentStatus/>
</cp:coreProperties>
</file>